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ic Abaidoo\OneDrive\Desktop\"/>
    </mc:Choice>
  </mc:AlternateContent>
  <xr:revisionPtr revIDLastSave="0" documentId="13_ncr:1_{F53F22E5-8B88-42FA-ACA3-CA7D19D980F0}" xr6:coauthVersionLast="45" xr6:coauthVersionMax="45" xr10:uidLastSave="{00000000-0000-0000-0000-000000000000}"/>
  <bookViews>
    <workbookView xWindow="-120" yWindow="-120" windowWidth="20730" windowHeight="11160" xr2:uid="{D05EC22D-296C-405F-B876-BAE8686B98D1}"/>
  </bookViews>
  <sheets>
    <sheet name="Crop" sheetId="6" r:id="rId1"/>
    <sheet name="Sheet1" sheetId="7" r:id="rId2"/>
    <sheet name="Fish (nursery)" sheetId="5" state="hidden" r:id="rId3"/>
    <sheet name="Pigs" sheetId="3" state="hidden" r:id="rId4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3" i="7" l="1"/>
  <c r="L4" i="7"/>
  <c r="L5" i="7"/>
  <c r="L6" i="7"/>
  <c r="L7" i="7"/>
  <c r="L8" i="7"/>
  <c r="L9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35" i="7"/>
  <c r="L36" i="7"/>
  <c r="L37" i="7"/>
  <c r="L38" i="7"/>
  <c r="L39" i="7"/>
  <c r="L40" i="7"/>
  <c r="L41" i="7"/>
  <c r="L42" i="7"/>
  <c r="L43" i="7"/>
  <c r="L44" i="7"/>
  <c r="L45" i="7"/>
  <c r="L46" i="7"/>
  <c r="L47" i="7"/>
  <c r="L48" i="7"/>
  <c r="L49" i="7"/>
  <c r="L50" i="7"/>
  <c r="L51" i="7"/>
  <c r="L52" i="7"/>
  <c r="L53" i="7"/>
  <c r="L54" i="7"/>
  <c r="L55" i="7"/>
  <c r="L56" i="7"/>
  <c r="L57" i="7"/>
  <c r="L58" i="7"/>
  <c r="L59" i="7"/>
  <c r="L60" i="7"/>
  <c r="L61" i="7"/>
  <c r="L62" i="7"/>
  <c r="L63" i="7"/>
  <c r="L64" i="7"/>
  <c r="L65" i="7"/>
  <c r="L66" i="7"/>
  <c r="L67" i="7"/>
  <c r="L68" i="7"/>
  <c r="L69" i="7"/>
  <c r="L70" i="7"/>
  <c r="L71" i="7"/>
  <c r="L72" i="7"/>
  <c r="L73" i="7"/>
  <c r="L74" i="7"/>
  <c r="L75" i="7"/>
  <c r="L76" i="7"/>
  <c r="L77" i="7"/>
  <c r="L78" i="7"/>
  <c r="L79" i="7"/>
  <c r="L80" i="7"/>
  <c r="L81" i="7"/>
  <c r="L82" i="7"/>
  <c r="L83" i="7"/>
  <c r="L84" i="7"/>
  <c r="L85" i="7"/>
  <c r="L86" i="7"/>
  <c r="L87" i="7"/>
  <c r="L88" i="7"/>
  <c r="L89" i="7"/>
  <c r="L90" i="7"/>
  <c r="L91" i="7"/>
  <c r="L92" i="7"/>
  <c r="L93" i="7"/>
  <c r="L94" i="7"/>
  <c r="L95" i="7"/>
  <c r="L96" i="7"/>
  <c r="L97" i="7"/>
  <c r="L98" i="7"/>
  <c r="L99" i="7"/>
  <c r="L100" i="7"/>
  <c r="L101" i="7"/>
  <c r="L102" i="7"/>
  <c r="L103" i="7"/>
  <c r="L104" i="7"/>
  <c r="L105" i="7"/>
  <c r="L106" i="7"/>
  <c r="L107" i="7"/>
  <c r="L108" i="7"/>
  <c r="L109" i="7"/>
  <c r="L110" i="7"/>
  <c r="L111" i="7"/>
  <c r="L112" i="7"/>
  <c r="L113" i="7"/>
  <c r="L114" i="7"/>
  <c r="L115" i="7"/>
  <c r="L116" i="7"/>
  <c r="L117" i="7"/>
  <c r="L118" i="7"/>
  <c r="L119" i="7"/>
  <c r="L120" i="7"/>
  <c r="L121" i="7"/>
  <c r="L122" i="7"/>
  <c r="L123" i="7"/>
  <c r="L124" i="7"/>
  <c r="L125" i="7"/>
  <c r="L126" i="7"/>
  <c r="L127" i="7"/>
  <c r="L128" i="7"/>
  <c r="L129" i="7"/>
  <c r="L130" i="7"/>
  <c r="L131" i="7"/>
  <c r="L132" i="7"/>
  <c r="L133" i="7"/>
  <c r="L134" i="7"/>
  <c r="L135" i="7"/>
  <c r="L136" i="7"/>
  <c r="L137" i="7"/>
  <c r="L138" i="7"/>
  <c r="L139" i="7"/>
  <c r="L140" i="7"/>
  <c r="L141" i="7"/>
  <c r="L142" i="7"/>
  <c r="L143" i="7"/>
  <c r="L144" i="7"/>
  <c r="L145" i="7"/>
  <c r="L146" i="7"/>
  <c r="L147" i="7"/>
  <c r="L148" i="7"/>
  <c r="L149" i="7"/>
  <c r="L150" i="7"/>
  <c r="L151" i="7"/>
  <c r="L152" i="7"/>
  <c r="L153" i="7"/>
  <c r="L154" i="7"/>
  <c r="L155" i="7"/>
  <c r="L156" i="7"/>
  <c r="L157" i="7"/>
  <c r="L158" i="7"/>
  <c r="L159" i="7"/>
  <c r="L160" i="7"/>
  <c r="L161" i="7"/>
  <c r="L162" i="7"/>
  <c r="L163" i="7"/>
  <c r="L164" i="7"/>
  <c r="L165" i="7"/>
  <c r="L166" i="7"/>
  <c r="L167" i="7"/>
  <c r="L168" i="7"/>
  <c r="L169" i="7"/>
  <c r="L170" i="7"/>
  <c r="L171" i="7"/>
  <c r="L172" i="7"/>
  <c r="L173" i="7"/>
  <c r="L174" i="7"/>
  <c r="L175" i="7"/>
  <c r="L176" i="7"/>
  <c r="L177" i="7"/>
  <c r="L178" i="7"/>
  <c r="L179" i="7"/>
  <c r="L180" i="7"/>
  <c r="L181" i="7"/>
  <c r="L182" i="7"/>
  <c r="L183" i="7"/>
  <c r="L184" i="7"/>
  <c r="L185" i="7"/>
  <c r="L186" i="7"/>
  <c r="L187" i="7"/>
  <c r="L188" i="7"/>
  <c r="L189" i="7"/>
  <c r="L190" i="7"/>
  <c r="L191" i="7"/>
  <c r="L192" i="7"/>
  <c r="L193" i="7"/>
  <c r="L194" i="7"/>
  <c r="L195" i="7"/>
  <c r="L196" i="7"/>
  <c r="L197" i="7"/>
  <c r="L198" i="7"/>
  <c r="L199" i="7"/>
  <c r="L200" i="7"/>
  <c r="L201" i="7"/>
  <c r="L202" i="7"/>
  <c r="L203" i="7"/>
  <c r="L204" i="7"/>
  <c r="L205" i="7"/>
  <c r="L206" i="7"/>
  <c r="L207" i="7"/>
  <c r="L208" i="7"/>
  <c r="L209" i="7"/>
  <c r="L210" i="7"/>
  <c r="L211" i="7"/>
  <c r="L212" i="7"/>
  <c r="L213" i="7"/>
  <c r="L214" i="7"/>
  <c r="L215" i="7"/>
  <c r="L216" i="7"/>
  <c r="L217" i="7"/>
  <c r="L218" i="7"/>
  <c r="L219" i="7"/>
  <c r="L220" i="7"/>
  <c r="L221" i="7"/>
  <c r="L222" i="7"/>
  <c r="L223" i="7"/>
  <c r="L224" i="7"/>
  <c r="L225" i="7"/>
  <c r="L226" i="7"/>
  <c r="L227" i="7"/>
  <c r="L228" i="7"/>
  <c r="L229" i="7"/>
  <c r="L230" i="7"/>
  <c r="L231" i="7"/>
  <c r="L232" i="7"/>
  <c r="L233" i="7"/>
  <c r="L234" i="7"/>
  <c r="L235" i="7"/>
  <c r="L236" i="7"/>
  <c r="L237" i="7"/>
  <c r="L238" i="7"/>
  <c r="L239" i="7"/>
  <c r="L240" i="7"/>
  <c r="L241" i="7"/>
  <c r="L242" i="7"/>
  <c r="L243" i="7"/>
  <c r="L244" i="7"/>
  <c r="L245" i="7"/>
  <c r="L246" i="7"/>
  <c r="L247" i="7"/>
  <c r="L248" i="7"/>
  <c r="L249" i="7"/>
  <c r="L250" i="7"/>
  <c r="L251" i="7"/>
  <c r="L252" i="7"/>
  <c r="L253" i="7"/>
  <c r="L254" i="7"/>
  <c r="L255" i="7"/>
  <c r="L256" i="7"/>
  <c r="L257" i="7"/>
  <c r="L258" i="7"/>
  <c r="L259" i="7"/>
  <c r="L260" i="7"/>
  <c r="L261" i="7"/>
  <c r="L262" i="7"/>
  <c r="L263" i="7"/>
  <c r="L264" i="7"/>
  <c r="L265" i="7"/>
  <c r="L266" i="7"/>
  <c r="L267" i="7"/>
  <c r="L268" i="7"/>
  <c r="L269" i="7"/>
  <c r="L270" i="7"/>
  <c r="L271" i="7"/>
  <c r="L272" i="7"/>
  <c r="L273" i="7"/>
  <c r="L274" i="7"/>
  <c r="L275" i="7"/>
  <c r="L276" i="7"/>
  <c r="L277" i="7"/>
  <c r="L278" i="7"/>
  <c r="L279" i="7"/>
  <c r="L280" i="7"/>
  <c r="L281" i="7"/>
  <c r="L282" i="7"/>
  <c r="L283" i="7"/>
  <c r="L284" i="7"/>
  <c r="L285" i="7"/>
  <c r="L286" i="7"/>
  <c r="L287" i="7"/>
  <c r="L288" i="7"/>
  <c r="L289" i="7"/>
  <c r="L290" i="7"/>
  <c r="L291" i="7"/>
  <c r="L292" i="7"/>
  <c r="L293" i="7"/>
  <c r="L294" i="7"/>
  <c r="L295" i="7"/>
  <c r="L296" i="7"/>
  <c r="L297" i="7"/>
  <c r="L298" i="7"/>
  <c r="L299" i="7"/>
  <c r="L300" i="7"/>
  <c r="L301" i="7"/>
  <c r="L302" i="7"/>
  <c r="L303" i="7"/>
  <c r="L304" i="7"/>
  <c r="L305" i="7"/>
  <c r="L306" i="7"/>
  <c r="L307" i="7"/>
  <c r="L308" i="7"/>
  <c r="L309" i="7"/>
  <c r="L310" i="7"/>
  <c r="L311" i="7"/>
  <c r="L312" i="7"/>
  <c r="L313" i="7"/>
  <c r="L314" i="7"/>
  <c r="L315" i="7"/>
  <c r="L316" i="7"/>
  <c r="L317" i="7"/>
  <c r="L318" i="7"/>
  <c r="L319" i="7"/>
  <c r="L320" i="7"/>
  <c r="L321" i="7"/>
  <c r="L322" i="7"/>
  <c r="L323" i="7"/>
  <c r="L324" i="7"/>
  <c r="L325" i="7"/>
  <c r="L326" i="7"/>
  <c r="L327" i="7"/>
  <c r="L328" i="7"/>
  <c r="L329" i="7"/>
  <c r="L330" i="7"/>
  <c r="L331" i="7"/>
  <c r="L332" i="7"/>
  <c r="L333" i="7"/>
  <c r="L334" i="7"/>
  <c r="L335" i="7"/>
  <c r="L336" i="7"/>
  <c r="L337" i="7"/>
  <c r="L338" i="7"/>
  <c r="L339" i="7"/>
  <c r="L340" i="7"/>
  <c r="L341" i="7"/>
  <c r="L342" i="7"/>
  <c r="L343" i="7"/>
  <c r="L344" i="7"/>
  <c r="L345" i="7"/>
  <c r="L346" i="7"/>
  <c r="L347" i="7"/>
  <c r="L348" i="7"/>
  <c r="L349" i="7"/>
  <c r="L350" i="7"/>
  <c r="L351" i="7"/>
  <c r="L352" i="7"/>
  <c r="L353" i="7"/>
  <c r="L354" i="7"/>
  <c r="L355" i="7"/>
  <c r="L356" i="7"/>
  <c r="L357" i="7"/>
  <c r="L358" i="7"/>
  <c r="L359" i="7"/>
  <c r="L360" i="7"/>
  <c r="L361" i="7"/>
  <c r="L362" i="7"/>
  <c r="L363" i="7"/>
  <c r="L364" i="7"/>
  <c r="L365" i="7"/>
  <c r="L366" i="7"/>
  <c r="L367" i="7"/>
  <c r="L368" i="7"/>
  <c r="L369" i="7"/>
  <c r="L370" i="7"/>
  <c r="L371" i="7"/>
  <c r="L372" i="7"/>
  <c r="L373" i="7"/>
  <c r="L374" i="7"/>
  <c r="L375" i="7"/>
  <c r="L376" i="7"/>
  <c r="L377" i="7"/>
  <c r="L378" i="7"/>
  <c r="L379" i="7"/>
  <c r="L380" i="7"/>
  <c r="L381" i="7"/>
  <c r="L382" i="7"/>
  <c r="L383" i="7"/>
  <c r="L384" i="7"/>
  <c r="L385" i="7"/>
  <c r="L386" i="7"/>
  <c r="L387" i="7"/>
  <c r="L388" i="7"/>
  <c r="L389" i="7"/>
  <c r="L390" i="7"/>
  <c r="L391" i="7"/>
  <c r="L392" i="7"/>
  <c r="L393" i="7"/>
  <c r="L394" i="7"/>
  <c r="L395" i="7"/>
  <c r="L396" i="7"/>
  <c r="L397" i="7"/>
  <c r="L398" i="7"/>
  <c r="L399" i="7"/>
  <c r="L400" i="7"/>
  <c r="L401" i="7"/>
  <c r="L402" i="7"/>
  <c r="L403" i="7"/>
  <c r="L404" i="7"/>
  <c r="L405" i="7"/>
  <c r="L406" i="7"/>
  <c r="L407" i="7"/>
  <c r="L408" i="7"/>
  <c r="L409" i="7"/>
  <c r="L410" i="7"/>
  <c r="L411" i="7"/>
  <c r="L412" i="7"/>
  <c r="L413" i="7"/>
  <c r="L414" i="7"/>
  <c r="L415" i="7"/>
  <c r="L416" i="7"/>
  <c r="L417" i="7"/>
  <c r="L418" i="7"/>
  <c r="L419" i="7"/>
  <c r="L420" i="7"/>
  <c r="L421" i="7"/>
  <c r="L422" i="7"/>
  <c r="L423" i="7"/>
  <c r="L424" i="7"/>
  <c r="L425" i="7"/>
  <c r="L426" i="7"/>
  <c r="L427" i="7"/>
  <c r="L428" i="7"/>
  <c r="L429" i="7"/>
  <c r="L430" i="7"/>
  <c r="L431" i="7"/>
  <c r="L432" i="7"/>
  <c r="L433" i="7"/>
  <c r="L434" i="7"/>
  <c r="L435" i="7"/>
  <c r="L436" i="7"/>
  <c r="L437" i="7"/>
  <c r="L438" i="7"/>
  <c r="L439" i="7"/>
  <c r="L440" i="7"/>
  <c r="L441" i="7"/>
  <c r="L442" i="7"/>
  <c r="L443" i="7"/>
  <c r="L444" i="7"/>
  <c r="L445" i="7"/>
  <c r="L446" i="7"/>
  <c r="L447" i="7"/>
  <c r="L448" i="7"/>
  <c r="L449" i="7"/>
  <c r="L450" i="7"/>
  <c r="L451" i="7"/>
  <c r="L452" i="7"/>
  <c r="L453" i="7"/>
  <c r="L454" i="7"/>
  <c r="L455" i="7"/>
  <c r="L456" i="7"/>
  <c r="L457" i="7"/>
  <c r="L458" i="7"/>
  <c r="L459" i="7"/>
  <c r="L460" i="7"/>
  <c r="L461" i="7"/>
  <c r="L462" i="7"/>
  <c r="L463" i="7"/>
  <c r="L464" i="7"/>
  <c r="L465" i="7"/>
  <c r="L466" i="7"/>
  <c r="L467" i="7"/>
  <c r="L468" i="7"/>
  <c r="L469" i="7"/>
  <c r="L470" i="7"/>
  <c r="L471" i="7"/>
  <c r="L472" i="7"/>
  <c r="L473" i="7"/>
  <c r="L474" i="7"/>
  <c r="L475" i="7"/>
  <c r="L476" i="7"/>
  <c r="L477" i="7"/>
  <c r="L478" i="7"/>
  <c r="L479" i="7"/>
  <c r="L480" i="7"/>
  <c r="L481" i="7"/>
  <c r="L482" i="7"/>
  <c r="L483" i="7"/>
  <c r="L484" i="7"/>
  <c r="L485" i="7"/>
  <c r="L486" i="7"/>
  <c r="L487" i="7"/>
  <c r="L488" i="7"/>
  <c r="L489" i="7"/>
  <c r="L490" i="7"/>
  <c r="L491" i="7"/>
  <c r="L492" i="7"/>
  <c r="L493" i="7"/>
  <c r="L494" i="7"/>
  <c r="L495" i="7"/>
  <c r="L496" i="7"/>
  <c r="L497" i="7"/>
  <c r="L498" i="7"/>
  <c r="L499" i="7"/>
  <c r="L500" i="7"/>
  <c r="L501" i="7"/>
  <c r="L502" i="7"/>
  <c r="L503" i="7"/>
  <c r="L504" i="7"/>
  <c r="L505" i="7"/>
  <c r="L506" i="7"/>
  <c r="L507" i="7"/>
  <c r="L508" i="7"/>
  <c r="L509" i="7"/>
  <c r="L510" i="7"/>
  <c r="L511" i="7"/>
  <c r="L512" i="7"/>
  <c r="L513" i="7"/>
  <c r="L514" i="7"/>
  <c r="L515" i="7"/>
  <c r="L516" i="7"/>
  <c r="L517" i="7"/>
  <c r="L518" i="7"/>
  <c r="L519" i="7"/>
  <c r="L520" i="7"/>
  <c r="L521" i="7"/>
  <c r="L522" i="7"/>
  <c r="L523" i="7"/>
  <c r="L524" i="7"/>
  <c r="L525" i="7"/>
  <c r="L526" i="7"/>
  <c r="L527" i="7"/>
  <c r="L528" i="7"/>
  <c r="L529" i="7"/>
  <c r="L530" i="7"/>
  <c r="L531" i="7"/>
  <c r="L532" i="7"/>
  <c r="L533" i="7"/>
  <c r="L534" i="7"/>
  <c r="L535" i="7"/>
  <c r="L536" i="7"/>
  <c r="L537" i="7"/>
  <c r="L538" i="7"/>
  <c r="L539" i="7"/>
  <c r="L540" i="7"/>
  <c r="L541" i="7"/>
  <c r="L542" i="7"/>
  <c r="L543" i="7"/>
  <c r="L544" i="7"/>
  <c r="L545" i="7"/>
  <c r="L546" i="7"/>
  <c r="L547" i="7"/>
  <c r="L548" i="7"/>
  <c r="L549" i="7"/>
  <c r="L550" i="7"/>
  <c r="L551" i="7"/>
  <c r="L552" i="7"/>
  <c r="L553" i="7"/>
  <c r="L554" i="7"/>
  <c r="L555" i="7"/>
  <c r="L556" i="7"/>
  <c r="L557" i="7"/>
  <c r="L558" i="7"/>
  <c r="L559" i="7"/>
  <c r="L560" i="7"/>
  <c r="L561" i="7"/>
  <c r="L562" i="7"/>
  <c r="L563" i="7"/>
  <c r="L564" i="7"/>
  <c r="L565" i="7"/>
  <c r="L566" i="7"/>
  <c r="L567" i="7"/>
  <c r="L568" i="7"/>
  <c r="L569" i="7"/>
  <c r="L570" i="7"/>
  <c r="L571" i="7"/>
  <c r="L572" i="7"/>
  <c r="L573" i="7"/>
  <c r="L574" i="7"/>
  <c r="L575" i="7"/>
  <c r="L576" i="7"/>
  <c r="L577" i="7"/>
  <c r="L578" i="7"/>
  <c r="L579" i="7"/>
  <c r="L580" i="7"/>
  <c r="L581" i="7"/>
  <c r="L582" i="7"/>
  <c r="L583" i="7"/>
  <c r="L584" i="7"/>
  <c r="L585" i="7"/>
  <c r="L586" i="7"/>
  <c r="L587" i="7"/>
  <c r="L588" i="7"/>
  <c r="L589" i="7"/>
  <c r="L590" i="7"/>
  <c r="L591" i="7"/>
  <c r="L592" i="7"/>
  <c r="L593" i="7"/>
  <c r="L594" i="7"/>
  <c r="L595" i="7"/>
  <c r="L596" i="7"/>
  <c r="L597" i="7"/>
  <c r="L598" i="7"/>
  <c r="L599" i="7"/>
  <c r="L600" i="7"/>
  <c r="L601" i="7"/>
  <c r="L602" i="7"/>
  <c r="L603" i="7"/>
  <c r="L604" i="7"/>
  <c r="L605" i="7"/>
  <c r="L606" i="7"/>
  <c r="L607" i="7"/>
  <c r="L608" i="7"/>
  <c r="L609" i="7"/>
  <c r="L610" i="7"/>
  <c r="L611" i="7"/>
  <c r="L612" i="7"/>
  <c r="L613" i="7"/>
  <c r="L614" i="7"/>
  <c r="L615" i="7"/>
  <c r="L616" i="7"/>
  <c r="L617" i="7"/>
  <c r="L618" i="7"/>
  <c r="L619" i="7"/>
  <c r="L620" i="7"/>
  <c r="L621" i="7"/>
  <c r="L622" i="7"/>
  <c r="L623" i="7"/>
  <c r="L624" i="7"/>
  <c r="L625" i="7"/>
  <c r="L626" i="7"/>
  <c r="L627" i="7"/>
  <c r="L628" i="7"/>
  <c r="L629" i="7"/>
  <c r="L630" i="7"/>
  <c r="L631" i="7"/>
  <c r="L632" i="7"/>
  <c r="L633" i="7"/>
  <c r="L634" i="7"/>
  <c r="L635" i="7"/>
  <c r="L636" i="7"/>
  <c r="L637" i="7"/>
  <c r="L638" i="7"/>
  <c r="L639" i="7"/>
  <c r="L640" i="7"/>
  <c r="L641" i="7"/>
  <c r="L642" i="7"/>
  <c r="L643" i="7"/>
  <c r="L644" i="7"/>
  <c r="L645" i="7"/>
  <c r="L646" i="7"/>
  <c r="L647" i="7"/>
  <c r="L648" i="7"/>
  <c r="L649" i="7"/>
  <c r="L650" i="7"/>
  <c r="L651" i="7"/>
  <c r="L652" i="7"/>
  <c r="L653" i="7"/>
  <c r="L654" i="7"/>
  <c r="L655" i="7"/>
  <c r="L656" i="7"/>
  <c r="L657" i="7"/>
  <c r="L658" i="7"/>
  <c r="L659" i="7"/>
  <c r="L660" i="7"/>
  <c r="L661" i="7"/>
  <c r="L662" i="7"/>
  <c r="L663" i="7"/>
  <c r="L664" i="7"/>
  <c r="L665" i="7"/>
  <c r="L666" i="7"/>
  <c r="L667" i="7"/>
  <c r="L668" i="7"/>
  <c r="L669" i="7"/>
  <c r="L670" i="7"/>
  <c r="L671" i="7"/>
  <c r="L672" i="7"/>
  <c r="L673" i="7"/>
  <c r="L674" i="7"/>
  <c r="L675" i="7"/>
  <c r="L676" i="7"/>
  <c r="L677" i="7"/>
  <c r="L678" i="7"/>
  <c r="L679" i="7"/>
  <c r="L680" i="7"/>
  <c r="L681" i="7"/>
  <c r="L682" i="7"/>
  <c r="L683" i="7"/>
  <c r="L684" i="7"/>
  <c r="L685" i="7"/>
  <c r="L686" i="7"/>
  <c r="L687" i="7"/>
  <c r="L688" i="7"/>
  <c r="L689" i="7"/>
  <c r="L690" i="7"/>
  <c r="L691" i="7"/>
  <c r="L692" i="7"/>
  <c r="L693" i="7"/>
  <c r="L694" i="7"/>
  <c r="L695" i="7"/>
  <c r="L696" i="7"/>
  <c r="L697" i="7"/>
  <c r="L698" i="7"/>
  <c r="L699" i="7"/>
  <c r="L700" i="7"/>
  <c r="L701" i="7"/>
  <c r="L702" i="7"/>
  <c r="L703" i="7"/>
  <c r="L704" i="7"/>
  <c r="L705" i="7"/>
  <c r="L706" i="7"/>
  <c r="L707" i="7"/>
  <c r="L708" i="7"/>
  <c r="L709" i="7"/>
  <c r="L710" i="7"/>
  <c r="L711" i="7"/>
  <c r="L712" i="7"/>
  <c r="L713" i="7"/>
  <c r="L714" i="7"/>
  <c r="L715" i="7"/>
  <c r="L716" i="7"/>
  <c r="L717" i="7"/>
  <c r="L718" i="7"/>
  <c r="L719" i="7"/>
  <c r="L720" i="7"/>
  <c r="L721" i="7"/>
  <c r="L722" i="7"/>
  <c r="L723" i="7"/>
  <c r="L724" i="7"/>
  <c r="L725" i="7"/>
  <c r="L726" i="7"/>
  <c r="L727" i="7"/>
  <c r="L728" i="7"/>
  <c r="L729" i="7"/>
  <c r="L730" i="7"/>
  <c r="L731" i="7"/>
  <c r="L732" i="7"/>
  <c r="L733" i="7"/>
  <c r="L734" i="7"/>
  <c r="L735" i="7"/>
  <c r="L736" i="7"/>
  <c r="L737" i="7"/>
  <c r="L738" i="7"/>
  <c r="L739" i="7"/>
  <c r="L740" i="7"/>
  <c r="L741" i="7"/>
  <c r="L742" i="7"/>
  <c r="L743" i="7"/>
  <c r="L744" i="7"/>
  <c r="L745" i="7"/>
  <c r="L746" i="7"/>
  <c r="L747" i="7"/>
  <c r="L748" i="7"/>
  <c r="L749" i="7"/>
  <c r="L750" i="7"/>
  <c r="L751" i="7"/>
  <c r="L752" i="7"/>
  <c r="L753" i="7"/>
  <c r="L754" i="7"/>
  <c r="L755" i="7"/>
  <c r="L756" i="7"/>
  <c r="L757" i="7"/>
  <c r="L758" i="7"/>
  <c r="L759" i="7"/>
  <c r="L760" i="7"/>
  <c r="L761" i="7"/>
  <c r="L762" i="7"/>
  <c r="L763" i="7"/>
  <c r="L764" i="7"/>
  <c r="L765" i="7"/>
  <c r="L766" i="7"/>
  <c r="L767" i="7"/>
  <c r="L768" i="7"/>
  <c r="L769" i="7"/>
  <c r="L770" i="7"/>
  <c r="L771" i="7"/>
  <c r="L772" i="7"/>
  <c r="L773" i="7"/>
  <c r="L774" i="7"/>
  <c r="L775" i="7"/>
  <c r="L776" i="7"/>
  <c r="L777" i="7"/>
  <c r="L778" i="7"/>
  <c r="L779" i="7"/>
  <c r="L780" i="7"/>
  <c r="L781" i="7"/>
  <c r="L782" i="7"/>
  <c r="L783" i="7"/>
  <c r="L784" i="7"/>
  <c r="L785" i="7"/>
  <c r="L786" i="7"/>
  <c r="L787" i="7"/>
  <c r="L788" i="7"/>
  <c r="L789" i="7"/>
  <c r="L790" i="7"/>
  <c r="L791" i="7"/>
  <c r="L792" i="7"/>
  <c r="L793" i="7"/>
  <c r="L794" i="7"/>
  <c r="L795" i="7"/>
  <c r="L796" i="7"/>
  <c r="L797" i="7"/>
  <c r="L798" i="7"/>
  <c r="L799" i="7"/>
  <c r="L800" i="7"/>
  <c r="L801" i="7"/>
  <c r="L802" i="7"/>
  <c r="L803" i="7"/>
  <c r="L804" i="7"/>
  <c r="L805" i="7"/>
  <c r="L806" i="7"/>
  <c r="L807" i="7"/>
  <c r="L808" i="7"/>
  <c r="L809" i="7"/>
  <c r="L810" i="7"/>
  <c r="L811" i="7"/>
  <c r="L812" i="7"/>
  <c r="L813" i="7"/>
  <c r="L814" i="7"/>
  <c r="L815" i="7"/>
  <c r="L816" i="7"/>
  <c r="L817" i="7"/>
  <c r="L818" i="7"/>
  <c r="L819" i="7"/>
  <c r="L820" i="7"/>
  <c r="L821" i="7"/>
  <c r="L822" i="7"/>
  <c r="L823" i="7"/>
  <c r="L824" i="7"/>
  <c r="L825" i="7"/>
  <c r="L826" i="7"/>
  <c r="L827" i="7"/>
  <c r="L828" i="7"/>
  <c r="L829" i="7"/>
  <c r="L830" i="7"/>
  <c r="L831" i="7"/>
  <c r="L832" i="7"/>
  <c r="L833" i="7"/>
  <c r="L834" i="7"/>
  <c r="L835" i="7"/>
  <c r="L836" i="7"/>
  <c r="L837" i="7"/>
  <c r="L838" i="7"/>
  <c r="L839" i="7"/>
  <c r="L840" i="7"/>
  <c r="L841" i="7"/>
  <c r="L842" i="7"/>
  <c r="L843" i="7"/>
  <c r="L844" i="7"/>
  <c r="L845" i="7"/>
  <c r="L846" i="7"/>
  <c r="L847" i="7"/>
  <c r="L848" i="7"/>
  <c r="L849" i="7"/>
  <c r="L850" i="7"/>
  <c r="L851" i="7"/>
  <c r="L852" i="7"/>
  <c r="L853" i="7"/>
  <c r="L854" i="7"/>
  <c r="L855" i="7"/>
  <c r="L856" i="7"/>
  <c r="L857" i="7"/>
  <c r="L858" i="7"/>
  <c r="L859" i="7"/>
  <c r="L860" i="7"/>
  <c r="L861" i="7"/>
  <c r="L862" i="7"/>
  <c r="L863" i="7"/>
  <c r="L864" i="7"/>
  <c r="L865" i="7"/>
  <c r="L866" i="7"/>
  <c r="L867" i="7"/>
  <c r="L868" i="7"/>
  <c r="L869" i="7"/>
  <c r="L870" i="7"/>
  <c r="L871" i="7"/>
  <c r="L872" i="7"/>
  <c r="L873" i="7"/>
  <c r="L874" i="7"/>
  <c r="L875" i="7"/>
  <c r="L876" i="7"/>
  <c r="L877" i="7"/>
  <c r="L878" i="7"/>
  <c r="L879" i="7"/>
  <c r="L880" i="7"/>
  <c r="L881" i="7"/>
  <c r="L882" i="7"/>
  <c r="L883" i="7"/>
  <c r="L884" i="7"/>
  <c r="L885" i="7"/>
  <c r="L886" i="7"/>
  <c r="L887" i="7"/>
  <c r="L888" i="7"/>
  <c r="L889" i="7"/>
  <c r="L890" i="7"/>
  <c r="L891" i="7"/>
  <c r="L892" i="7"/>
  <c r="L893" i="7"/>
  <c r="L894" i="7"/>
  <c r="L895" i="7"/>
  <c r="L896" i="7"/>
  <c r="L897" i="7"/>
  <c r="L898" i="7"/>
  <c r="L899" i="7"/>
  <c r="L900" i="7"/>
  <c r="L901" i="7"/>
  <c r="L902" i="7"/>
  <c r="L903" i="7"/>
  <c r="L904" i="7"/>
  <c r="L905" i="7"/>
  <c r="L906" i="7"/>
  <c r="L907" i="7"/>
  <c r="L908" i="7"/>
  <c r="L909" i="7"/>
  <c r="L910" i="7"/>
  <c r="L911" i="7"/>
  <c r="L912" i="7"/>
  <c r="L913" i="7"/>
  <c r="L914" i="7"/>
  <c r="L915" i="7"/>
  <c r="L916" i="7"/>
  <c r="L917" i="7"/>
  <c r="L918" i="7"/>
  <c r="L919" i="7"/>
  <c r="L920" i="7"/>
  <c r="L921" i="7"/>
  <c r="L922" i="7"/>
  <c r="L923" i="7"/>
  <c r="L924" i="7"/>
  <c r="L925" i="7"/>
  <c r="L926" i="7"/>
  <c r="L927" i="7"/>
  <c r="L928" i="7"/>
  <c r="L929" i="7"/>
  <c r="L930" i="7"/>
  <c r="L931" i="7"/>
  <c r="L932" i="7"/>
  <c r="L933" i="7"/>
  <c r="L934" i="7"/>
  <c r="L935" i="7"/>
  <c r="L936" i="7"/>
  <c r="L937" i="7"/>
  <c r="L938" i="7"/>
  <c r="L939" i="7"/>
  <c r="L940" i="7"/>
  <c r="L941" i="7"/>
  <c r="L942" i="7"/>
  <c r="L943" i="7"/>
  <c r="L944" i="7"/>
  <c r="L945" i="7"/>
  <c r="L946" i="7"/>
  <c r="L947" i="7"/>
  <c r="L948" i="7"/>
  <c r="L949" i="7"/>
  <c r="L950" i="7"/>
  <c r="L951" i="7"/>
  <c r="L952" i="7"/>
  <c r="L953" i="7"/>
  <c r="L954" i="7"/>
  <c r="L955" i="7"/>
  <c r="L956" i="7"/>
  <c r="L957" i="7"/>
  <c r="L958" i="7"/>
  <c r="L959" i="7"/>
  <c r="L960" i="7"/>
  <c r="L961" i="7"/>
  <c r="L962" i="7"/>
  <c r="L963" i="7"/>
  <c r="L964" i="7"/>
  <c r="L965" i="7"/>
  <c r="L966" i="7"/>
  <c r="L967" i="7"/>
  <c r="L968" i="7"/>
  <c r="L969" i="7"/>
  <c r="L970" i="7"/>
  <c r="L971" i="7"/>
  <c r="L972" i="7"/>
  <c r="L973" i="7"/>
  <c r="L974" i="7"/>
  <c r="L975" i="7"/>
  <c r="L976" i="7"/>
  <c r="L977" i="7"/>
  <c r="L978" i="7"/>
  <c r="L979" i="7"/>
  <c r="L980" i="7"/>
  <c r="L981" i="7"/>
  <c r="L982" i="7"/>
  <c r="L983" i="7"/>
  <c r="L984" i="7"/>
  <c r="L985" i="7"/>
  <c r="L986" i="7"/>
  <c r="L987" i="7"/>
  <c r="L988" i="7"/>
  <c r="L989" i="7"/>
  <c r="L990" i="7"/>
  <c r="L991" i="7"/>
  <c r="L992" i="7"/>
  <c r="L993" i="7"/>
  <c r="L994" i="7"/>
  <c r="L995" i="7"/>
  <c r="L996" i="7"/>
  <c r="L997" i="7"/>
  <c r="L998" i="7"/>
  <c r="L999" i="7"/>
  <c r="L1000" i="7"/>
  <c r="L1001" i="7"/>
  <c r="L1002" i="7"/>
  <c r="L1003" i="7"/>
  <c r="L1004" i="7"/>
  <c r="L1005" i="7"/>
  <c r="L1006" i="7"/>
  <c r="L1007" i="7"/>
  <c r="L1008" i="7"/>
  <c r="L1009" i="7"/>
  <c r="L1010" i="7"/>
  <c r="L1011" i="7"/>
  <c r="L1012" i="7"/>
  <c r="L1013" i="7"/>
  <c r="L1014" i="7"/>
  <c r="L1015" i="7"/>
  <c r="L1016" i="7"/>
  <c r="L1017" i="7"/>
  <c r="L1018" i="7"/>
  <c r="L1019" i="7"/>
  <c r="L1020" i="7"/>
  <c r="L1021" i="7"/>
  <c r="L1022" i="7"/>
  <c r="L1023" i="7"/>
  <c r="L1024" i="7"/>
  <c r="L1025" i="7"/>
  <c r="L1026" i="7"/>
  <c r="L1027" i="7"/>
  <c r="L1028" i="7"/>
  <c r="L1029" i="7"/>
  <c r="L1030" i="7"/>
  <c r="L1031" i="7"/>
  <c r="L1032" i="7"/>
  <c r="L1033" i="7"/>
  <c r="L1034" i="7"/>
  <c r="L1035" i="7"/>
  <c r="L1036" i="7"/>
  <c r="L1037" i="7"/>
  <c r="L1038" i="7"/>
  <c r="L1039" i="7"/>
  <c r="L1040" i="7"/>
  <c r="L1041" i="7"/>
  <c r="L1042" i="7"/>
  <c r="L1043" i="7"/>
  <c r="L1044" i="7"/>
  <c r="L1045" i="7"/>
  <c r="L1046" i="7"/>
  <c r="L1047" i="7"/>
  <c r="L1048" i="7"/>
  <c r="L1049" i="7"/>
  <c r="L1050" i="7"/>
  <c r="L1051" i="7"/>
  <c r="L1052" i="7"/>
  <c r="L1053" i="7"/>
  <c r="L1054" i="7"/>
  <c r="L1055" i="7"/>
  <c r="L1056" i="7"/>
  <c r="L1057" i="7"/>
  <c r="L1058" i="7"/>
  <c r="L1059" i="7"/>
  <c r="L1060" i="7"/>
  <c r="L1061" i="7"/>
  <c r="L1062" i="7"/>
  <c r="L1063" i="7"/>
  <c r="L1064" i="7"/>
  <c r="L1065" i="7"/>
  <c r="L1066" i="7"/>
  <c r="L1067" i="7"/>
  <c r="L1068" i="7"/>
  <c r="L1069" i="7"/>
  <c r="L1070" i="7"/>
  <c r="L1071" i="7"/>
  <c r="L1072" i="7"/>
  <c r="L1073" i="7"/>
  <c r="L1074" i="7"/>
  <c r="L1075" i="7"/>
  <c r="L1076" i="7"/>
  <c r="L1077" i="7"/>
  <c r="L1078" i="7"/>
  <c r="L1079" i="7"/>
  <c r="L1080" i="7"/>
  <c r="L1081" i="7"/>
  <c r="L1082" i="7"/>
  <c r="L1083" i="7"/>
  <c r="L1084" i="7"/>
  <c r="L1085" i="7"/>
  <c r="L1086" i="7"/>
  <c r="L1087" i="7"/>
  <c r="L1088" i="7"/>
  <c r="L1089" i="7"/>
  <c r="L1090" i="7"/>
  <c r="L1091" i="7"/>
  <c r="L1092" i="7"/>
  <c r="L1093" i="7"/>
  <c r="L1094" i="7"/>
  <c r="L1095" i="7"/>
  <c r="L1096" i="7"/>
  <c r="L1097" i="7"/>
  <c r="L1098" i="7"/>
  <c r="L1099" i="7"/>
  <c r="L1100" i="7"/>
  <c r="L1101" i="7"/>
  <c r="L1102" i="7"/>
  <c r="L1103" i="7"/>
  <c r="L1104" i="7"/>
  <c r="L1105" i="7"/>
  <c r="L1106" i="7"/>
  <c r="L1107" i="7"/>
  <c r="L1108" i="7"/>
  <c r="L1109" i="7"/>
  <c r="L1110" i="7"/>
  <c r="L1111" i="7"/>
  <c r="L1112" i="7"/>
  <c r="L1113" i="7"/>
  <c r="L1114" i="7"/>
  <c r="L1115" i="7"/>
  <c r="L1116" i="7"/>
  <c r="L1117" i="7"/>
  <c r="L1118" i="7"/>
  <c r="L1119" i="7"/>
  <c r="L1120" i="7"/>
  <c r="L1121" i="7"/>
  <c r="L1122" i="7"/>
  <c r="L1123" i="7"/>
  <c r="L1124" i="7"/>
  <c r="L1125" i="7"/>
  <c r="L1126" i="7"/>
  <c r="L1127" i="7"/>
  <c r="L1128" i="7"/>
  <c r="L1129" i="7"/>
  <c r="L1130" i="7"/>
  <c r="L1131" i="7"/>
  <c r="L1132" i="7"/>
  <c r="L1133" i="7"/>
  <c r="L1134" i="7"/>
  <c r="L1135" i="7"/>
  <c r="L1136" i="7"/>
  <c r="L1137" i="7"/>
  <c r="L1138" i="7"/>
  <c r="L1139" i="7"/>
  <c r="L1140" i="7"/>
  <c r="L1141" i="7"/>
  <c r="L1142" i="7"/>
  <c r="L1143" i="7"/>
  <c r="L1144" i="7"/>
  <c r="L1145" i="7"/>
  <c r="L1146" i="7"/>
  <c r="L1147" i="7"/>
  <c r="L1148" i="7"/>
  <c r="L1149" i="7"/>
  <c r="L1150" i="7"/>
  <c r="L1151" i="7"/>
  <c r="L1152" i="7"/>
  <c r="L1153" i="7"/>
  <c r="L1154" i="7"/>
  <c r="L1155" i="7"/>
  <c r="L1156" i="7"/>
  <c r="L1157" i="7"/>
  <c r="L1158" i="7"/>
  <c r="L1159" i="7"/>
  <c r="L1160" i="7"/>
  <c r="L1161" i="7"/>
  <c r="L1162" i="7"/>
  <c r="L1163" i="7"/>
  <c r="L1164" i="7"/>
  <c r="L1165" i="7"/>
  <c r="L1166" i="7"/>
  <c r="L1167" i="7"/>
  <c r="L1168" i="7"/>
  <c r="L1169" i="7"/>
  <c r="L1170" i="7"/>
  <c r="L1171" i="7"/>
  <c r="L1172" i="7"/>
  <c r="L1173" i="7"/>
  <c r="L1174" i="7"/>
  <c r="L1175" i="7"/>
  <c r="L1176" i="7"/>
  <c r="L1177" i="7"/>
  <c r="L1178" i="7"/>
  <c r="L1179" i="7"/>
  <c r="L1180" i="7"/>
  <c r="L1181" i="7"/>
  <c r="L1182" i="7"/>
  <c r="L1183" i="7"/>
  <c r="L1184" i="7"/>
  <c r="L1185" i="7"/>
  <c r="L1186" i="7"/>
  <c r="L1187" i="7"/>
  <c r="L1188" i="7"/>
  <c r="L1189" i="7"/>
  <c r="L1190" i="7"/>
  <c r="L1191" i="7"/>
  <c r="L1192" i="7"/>
  <c r="L1193" i="7"/>
  <c r="L1194" i="7"/>
  <c r="L1195" i="7"/>
  <c r="L1196" i="7"/>
  <c r="L1197" i="7"/>
  <c r="L1198" i="7"/>
  <c r="L1199" i="7"/>
  <c r="L1200" i="7"/>
  <c r="L1201" i="7"/>
  <c r="L1202" i="7"/>
  <c r="L1203" i="7"/>
  <c r="L1204" i="7"/>
  <c r="L1205" i="7"/>
  <c r="L1206" i="7"/>
  <c r="L1207" i="7"/>
  <c r="L1208" i="7"/>
  <c r="L1209" i="7"/>
  <c r="L1210" i="7"/>
  <c r="L1211" i="7"/>
  <c r="L1212" i="7"/>
  <c r="L1213" i="7"/>
  <c r="L1214" i="7"/>
  <c r="L1215" i="7"/>
  <c r="L1216" i="7"/>
  <c r="L1217" i="7"/>
  <c r="L1218" i="7"/>
  <c r="L1219" i="7"/>
  <c r="L1220" i="7"/>
  <c r="L1221" i="7"/>
  <c r="L1222" i="7"/>
  <c r="L1223" i="7"/>
  <c r="L1224" i="7"/>
  <c r="L1225" i="7"/>
  <c r="L1226" i="7"/>
  <c r="L1227" i="7"/>
  <c r="L1228" i="7"/>
  <c r="L1229" i="7"/>
  <c r="L1230" i="7"/>
  <c r="L1231" i="7"/>
  <c r="L1232" i="7"/>
  <c r="L1233" i="7"/>
  <c r="L1234" i="7"/>
  <c r="L1235" i="7"/>
  <c r="L1236" i="7"/>
  <c r="L1237" i="7"/>
  <c r="L1238" i="7"/>
  <c r="L1239" i="7"/>
  <c r="L1240" i="7"/>
  <c r="L1241" i="7"/>
  <c r="L1242" i="7"/>
  <c r="L1243" i="7"/>
  <c r="L1244" i="7"/>
  <c r="L1245" i="7"/>
  <c r="L1246" i="7"/>
  <c r="L1247" i="7"/>
  <c r="L1248" i="7"/>
  <c r="L1249" i="7"/>
  <c r="L1250" i="7"/>
  <c r="L1251" i="7"/>
  <c r="L1252" i="7"/>
  <c r="L1253" i="7"/>
  <c r="L1254" i="7"/>
  <c r="L1255" i="7"/>
  <c r="L1256" i="7"/>
  <c r="L1257" i="7"/>
  <c r="L1258" i="7"/>
  <c r="L1259" i="7"/>
  <c r="L1260" i="7"/>
  <c r="L1261" i="7"/>
  <c r="L1262" i="7"/>
  <c r="L1263" i="7"/>
  <c r="L1264" i="7"/>
  <c r="L1265" i="7"/>
  <c r="L1266" i="7"/>
  <c r="L1267" i="7"/>
  <c r="L1268" i="7"/>
  <c r="L1269" i="7"/>
  <c r="L1270" i="7"/>
  <c r="L1271" i="7"/>
  <c r="L1272" i="7"/>
  <c r="L1273" i="7"/>
  <c r="L1274" i="7"/>
  <c r="L1275" i="7"/>
  <c r="L1276" i="7"/>
  <c r="L1277" i="7"/>
  <c r="L1278" i="7"/>
  <c r="L1279" i="7"/>
  <c r="L1280" i="7"/>
  <c r="L1281" i="7"/>
  <c r="L1282" i="7"/>
  <c r="L1283" i="7"/>
  <c r="L1284" i="7"/>
  <c r="L1285" i="7"/>
  <c r="L1286" i="7"/>
  <c r="L1287" i="7"/>
  <c r="L1288" i="7"/>
  <c r="L1289" i="7"/>
  <c r="L1290" i="7"/>
  <c r="L1291" i="7"/>
  <c r="L1292" i="7"/>
  <c r="L1293" i="7"/>
  <c r="L1294" i="7"/>
  <c r="L1295" i="7"/>
  <c r="L1296" i="7"/>
  <c r="L1297" i="7"/>
  <c r="L1298" i="7"/>
  <c r="L1299" i="7"/>
  <c r="L1300" i="7"/>
  <c r="L1301" i="7"/>
  <c r="L1302" i="7"/>
  <c r="L1303" i="7"/>
  <c r="L1304" i="7"/>
  <c r="L1305" i="7"/>
  <c r="L1306" i="7"/>
  <c r="L1307" i="7"/>
  <c r="L1308" i="7"/>
  <c r="L1309" i="7"/>
  <c r="L1310" i="7"/>
  <c r="L1311" i="7"/>
  <c r="L1312" i="7"/>
  <c r="L1313" i="7"/>
  <c r="L1314" i="7"/>
  <c r="L1315" i="7"/>
  <c r="L1316" i="7"/>
  <c r="L1317" i="7"/>
  <c r="L1318" i="7"/>
  <c r="L1319" i="7"/>
  <c r="L1320" i="7"/>
  <c r="L1321" i="7"/>
  <c r="L1322" i="7"/>
  <c r="L1323" i="7"/>
  <c r="L1324" i="7"/>
  <c r="L1325" i="7"/>
  <c r="L1326" i="7"/>
  <c r="L1327" i="7"/>
  <c r="L1328" i="7"/>
  <c r="L1329" i="7"/>
  <c r="L1330" i="7"/>
  <c r="L1331" i="7"/>
  <c r="L1332" i="7"/>
  <c r="L1333" i="7"/>
  <c r="L1334" i="7"/>
  <c r="L1335" i="7"/>
  <c r="L1336" i="7"/>
  <c r="L1337" i="7"/>
  <c r="L1338" i="7"/>
  <c r="L1339" i="7"/>
  <c r="L1340" i="7"/>
  <c r="L1341" i="7"/>
  <c r="L1342" i="7"/>
  <c r="L1343" i="7"/>
  <c r="L1344" i="7"/>
  <c r="L1345" i="7"/>
  <c r="L1346" i="7"/>
  <c r="L1347" i="7"/>
  <c r="L1348" i="7"/>
  <c r="L1349" i="7"/>
  <c r="L1350" i="7"/>
  <c r="L1351" i="7"/>
  <c r="L1352" i="7"/>
  <c r="L1353" i="7"/>
  <c r="L1354" i="7"/>
  <c r="L1355" i="7"/>
  <c r="L1356" i="7"/>
  <c r="L1357" i="7"/>
  <c r="L1358" i="7"/>
  <c r="L1359" i="7"/>
  <c r="L1360" i="7"/>
  <c r="L1361" i="7"/>
  <c r="L1362" i="7"/>
  <c r="L1363" i="7"/>
  <c r="L1364" i="7"/>
  <c r="L1365" i="7"/>
  <c r="L1366" i="7"/>
  <c r="L1367" i="7"/>
  <c r="L1368" i="7"/>
  <c r="L1369" i="7"/>
  <c r="L1370" i="7"/>
  <c r="L1371" i="7"/>
  <c r="L1372" i="7"/>
  <c r="L1373" i="7"/>
  <c r="L1374" i="7"/>
  <c r="L1375" i="7"/>
  <c r="L2" i="7"/>
  <c r="K2" i="7"/>
  <c r="K3" i="7"/>
  <c r="K4" i="7"/>
  <c r="K5" i="7"/>
  <c r="K6" i="7"/>
  <c r="K7" i="7"/>
  <c r="K8" i="7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K30" i="7"/>
  <c r="K31" i="7"/>
  <c r="K32" i="7"/>
  <c r="K33" i="7"/>
  <c r="K34" i="7"/>
  <c r="K35" i="7"/>
  <c r="K36" i="7"/>
  <c r="K37" i="7"/>
  <c r="K38" i="7"/>
  <c r="K39" i="7"/>
  <c r="K40" i="7"/>
  <c r="K41" i="7"/>
  <c r="K42" i="7"/>
  <c r="K43" i="7"/>
  <c r="K44" i="7"/>
  <c r="K45" i="7"/>
  <c r="K46" i="7"/>
  <c r="K47" i="7"/>
  <c r="K48" i="7"/>
  <c r="K49" i="7"/>
  <c r="K50" i="7"/>
  <c r="K51" i="7"/>
  <c r="K52" i="7"/>
  <c r="K53" i="7"/>
  <c r="K54" i="7"/>
  <c r="K55" i="7"/>
  <c r="K56" i="7"/>
  <c r="K57" i="7"/>
  <c r="K58" i="7"/>
  <c r="K59" i="7"/>
  <c r="K60" i="7"/>
  <c r="K61" i="7"/>
  <c r="K62" i="7"/>
  <c r="K63" i="7"/>
  <c r="K64" i="7"/>
  <c r="K65" i="7"/>
  <c r="K66" i="7"/>
  <c r="K67" i="7"/>
  <c r="K68" i="7"/>
  <c r="K69" i="7"/>
  <c r="K70" i="7"/>
  <c r="K71" i="7"/>
  <c r="K72" i="7"/>
  <c r="K73" i="7"/>
  <c r="K74" i="7"/>
  <c r="K75" i="7"/>
  <c r="K76" i="7"/>
  <c r="K77" i="7"/>
  <c r="K78" i="7"/>
  <c r="K79" i="7"/>
  <c r="K80" i="7"/>
  <c r="K81" i="7"/>
  <c r="K82" i="7"/>
  <c r="K83" i="7"/>
  <c r="K84" i="7"/>
  <c r="K85" i="7"/>
  <c r="K86" i="7"/>
  <c r="K87" i="7"/>
  <c r="K88" i="7"/>
  <c r="K89" i="7"/>
  <c r="K90" i="7"/>
  <c r="K91" i="7"/>
  <c r="K92" i="7"/>
  <c r="K93" i="7"/>
  <c r="K94" i="7"/>
  <c r="K95" i="7"/>
  <c r="K96" i="7"/>
  <c r="K97" i="7"/>
  <c r="K98" i="7"/>
  <c r="K99" i="7"/>
  <c r="K100" i="7"/>
  <c r="K101" i="7"/>
  <c r="K102" i="7"/>
  <c r="K103" i="7"/>
  <c r="K104" i="7"/>
  <c r="K105" i="7"/>
  <c r="K106" i="7"/>
  <c r="K107" i="7"/>
  <c r="K108" i="7"/>
  <c r="K109" i="7"/>
  <c r="K110" i="7"/>
  <c r="K111" i="7"/>
  <c r="K112" i="7"/>
  <c r="K113" i="7"/>
  <c r="K114" i="7"/>
  <c r="K115" i="7"/>
  <c r="K116" i="7"/>
  <c r="K117" i="7"/>
  <c r="K118" i="7"/>
  <c r="K119" i="7"/>
  <c r="K120" i="7"/>
  <c r="K121" i="7"/>
  <c r="K122" i="7"/>
  <c r="K123" i="7"/>
  <c r="K124" i="7"/>
  <c r="K125" i="7"/>
  <c r="K126" i="7"/>
  <c r="K127" i="7"/>
  <c r="K128" i="7"/>
  <c r="K129" i="7"/>
  <c r="K130" i="7"/>
  <c r="K131" i="7"/>
  <c r="K132" i="7"/>
  <c r="K133" i="7"/>
  <c r="K134" i="7"/>
  <c r="K135" i="7"/>
  <c r="K136" i="7"/>
  <c r="K137" i="7"/>
  <c r="K138" i="7"/>
  <c r="K139" i="7"/>
  <c r="K140" i="7"/>
  <c r="K141" i="7"/>
  <c r="K142" i="7"/>
  <c r="K143" i="7"/>
  <c r="K144" i="7"/>
  <c r="K145" i="7"/>
  <c r="K146" i="7"/>
  <c r="K147" i="7"/>
  <c r="K148" i="7"/>
  <c r="K149" i="7"/>
  <c r="K150" i="7"/>
  <c r="K151" i="7"/>
  <c r="K152" i="7"/>
  <c r="K153" i="7"/>
  <c r="K154" i="7"/>
  <c r="K155" i="7"/>
  <c r="K156" i="7"/>
  <c r="K157" i="7"/>
  <c r="K158" i="7"/>
  <c r="K159" i="7"/>
  <c r="K160" i="7"/>
  <c r="K161" i="7"/>
  <c r="K162" i="7"/>
  <c r="K163" i="7"/>
  <c r="K164" i="7"/>
  <c r="K165" i="7"/>
  <c r="K166" i="7"/>
  <c r="K167" i="7"/>
  <c r="K168" i="7"/>
  <c r="K169" i="7"/>
  <c r="K170" i="7"/>
  <c r="K171" i="7"/>
  <c r="K172" i="7"/>
  <c r="K173" i="7"/>
  <c r="K174" i="7"/>
  <c r="K175" i="7"/>
  <c r="K176" i="7"/>
  <c r="K177" i="7"/>
  <c r="K178" i="7"/>
  <c r="K179" i="7"/>
  <c r="K180" i="7"/>
  <c r="K181" i="7"/>
  <c r="K182" i="7"/>
  <c r="K183" i="7"/>
  <c r="K184" i="7"/>
  <c r="K185" i="7"/>
  <c r="K186" i="7"/>
  <c r="K187" i="7"/>
  <c r="K188" i="7"/>
  <c r="K189" i="7"/>
  <c r="K190" i="7"/>
  <c r="K191" i="7"/>
  <c r="K192" i="7"/>
  <c r="K193" i="7"/>
  <c r="K194" i="7"/>
  <c r="K195" i="7"/>
  <c r="K196" i="7"/>
  <c r="K197" i="7"/>
  <c r="K198" i="7"/>
  <c r="K199" i="7"/>
  <c r="K200" i="7"/>
  <c r="K201" i="7"/>
  <c r="K202" i="7"/>
  <c r="K203" i="7"/>
  <c r="K204" i="7"/>
  <c r="K205" i="7"/>
  <c r="K206" i="7"/>
  <c r="K207" i="7"/>
  <c r="K208" i="7"/>
  <c r="K209" i="7"/>
  <c r="K210" i="7"/>
  <c r="K211" i="7"/>
  <c r="K212" i="7"/>
  <c r="K213" i="7"/>
  <c r="K214" i="7"/>
  <c r="K215" i="7"/>
  <c r="K216" i="7"/>
  <c r="K217" i="7"/>
  <c r="K218" i="7"/>
  <c r="K219" i="7"/>
  <c r="K220" i="7"/>
  <c r="K221" i="7"/>
  <c r="K222" i="7"/>
  <c r="K223" i="7"/>
  <c r="K224" i="7"/>
  <c r="K225" i="7"/>
  <c r="K226" i="7"/>
  <c r="K227" i="7"/>
  <c r="K228" i="7"/>
  <c r="K229" i="7"/>
  <c r="K230" i="7"/>
  <c r="K231" i="7"/>
  <c r="K232" i="7"/>
  <c r="K233" i="7"/>
  <c r="K234" i="7"/>
  <c r="K235" i="7"/>
  <c r="K236" i="7"/>
  <c r="K237" i="7"/>
  <c r="K238" i="7"/>
  <c r="K239" i="7"/>
  <c r="K240" i="7"/>
  <c r="K241" i="7"/>
  <c r="K242" i="7"/>
  <c r="K243" i="7"/>
  <c r="K244" i="7"/>
  <c r="K245" i="7"/>
  <c r="K246" i="7"/>
  <c r="K247" i="7"/>
  <c r="K248" i="7"/>
  <c r="K249" i="7"/>
  <c r="K250" i="7"/>
  <c r="K251" i="7"/>
  <c r="K252" i="7"/>
  <c r="K253" i="7"/>
  <c r="K254" i="7"/>
  <c r="K255" i="7"/>
  <c r="K256" i="7"/>
  <c r="K257" i="7"/>
  <c r="K258" i="7"/>
  <c r="K259" i="7"/>
  <c r="K260" i="7"/>
  <c r="K261" i="7"/>
  <c r="K262" i="7"/>
  <c r="K263" i="7"/>
  <c r="K264" i="7"/>
  <c r="K265" i="7"/>
  <c r="K266" i="7"/>
  <c r="K267" i="7"/>
  <c r="K268" i="7"/>
  <c r="K269" i="7"/>
  <c r="K270" i="7"/>
  <c r="K271" i="7"/>
  <c r="K272" i="7"/>
  <c r="K273" i="7"/>
  <c r="K274" i="7"/>
  <c r="K275" i="7"/>
  <c r="K276" i="7"/>
  <c r="K277" i="7"/>
  <c r="K278" i="7"/>
  <c r="K279" i="7"/>
  <c r="K280" i="7"/>
  <c r="K281" i="7"/>
  <c r="K282" i="7"/>
  <c r="K283" i="7"/>
  <c r="K284" i="7"/>
  <c r="K285" i="7"/>
  <c r="K286" i="7"/>
  <c r="K287" i="7"/>
  <c r="K288" i="7"/>
  <c r="K289" i="7"/>
  <c r="K290" i="7"/>
  <c r="K291" i="7"/>
  <c r="K292" i="7"/>
  <c r="K293" i="7"/>
  <c r="K294" i="7"/>
  <c r="K295" i="7"/>
  <c r="K296" i="7"/>
  <c r="K297" i="7"/>
  <c r="K298" i="7"/>
  <c r="K299" i="7"/>
  <c r="K300" i="7"/>
  <c r="K301" i="7"/>
  <c r="K302" i="7"/>
  <c r="K303" i="7"/>
  <c r="K304" i="7"/>
  <c r="K305" i="7"/>
  <c r="K306" i="7"/>
  <c r="K307" i="7"/>
  <c r="K308" i="7"/>
  <c r="K309" i="7"/>
  <c r="K310" i="7"/>
  <c r="K311" i="7"/>
  <c r="K312" i="7"/>
  <c r="K313" i="7"/>
  <c r="K314" i="7"/>
  <c r="K315" i="7"/>
  <c r="K316" i="7"/>
  <c r="K317" i="7"/>
  <c r="K318" i="7"/>
  <c r="K319" i="7"/>
  <c r="K320" i="7"/>
  <c r="K321" i="7"/>
  <c r="K322" i="7"/>
  <c r="K323" i="7"/>
  <c r="K324" i="7"/>
  <c r="K325" i="7"/>
  <c r="K326" i="7"/>
  <c r="K327" i="7"/>
  <c r="K328" i="7"/>
  <c r="K329" i="7"/>
  <c r="K330" i="7"/>
  <c r="K331" i="7"/>
  <c r="K332" i="7"/>
  <c r="K333" i="7"/>
  <c r="K334" i="7"/>
  <c r="K335" i="7"/>
  <c r="K336" i="7"/>
  <c r="K337" i="7"/>
  <c r="K338" i="7"/>
  <c r="K339" i="7"/>
  <c r="K340" i="7"/>
  <c r="K341" i="7"/>
  <c r="K342" i="7"/>
  <c r="K343" i="7"/>
  <c r="K344" i="7"/>
  <c r="K345" i="7"/>
  <c r="K346" i="7"/>
  <c r="K347" i="7"/>
  <c r="K348" i="7"/>
  <c r="K349" i="7"/>
  <c r="K350" i="7"/>
  <c r="K351" i="7"/>
  <c r="K352" i="7"/>
  <c r="K353" i="7"/>
  <c r="K354" i="7"/>
  <c r="K355" i="7"/>
  <c r="K356" i="7"/>
  <c r="K357" i="7"/>
  <c r="K358" i="7"/>
  <c r="K359" i="7"/>
  <c r="K360" i="7"/>
  <c r="K361" i="7"/>
  <c r="K362" i="7"/>
  <c r="K363" i="7"/>
  <c r="K364" i="7"/>
  <c r="K365" i="7"/>
  <c r="K366" i="7"/>
  <c r="K367" i="7"/>
  <c r="K368" i="7"/>
  <c r="K369" i="7"/>
  <c r="K370" i="7"/>
  <c r="K371" i="7"/>
  <c r="K372" i="7"/>
  <c r="K373" i="7"/>
  <c r="K374" i="7"/>
  <c r="K375" i="7"/>
  <c r="K376" i="7"/>
  <c r="K377" i="7"/>
  <c r="K378" i="7"/>
  <c r="K379" i="7"/>
  <c r="K380" i="7"/>
  <c r="K381" i="7"/>
  <c r="K382" i="7"/>
  <c r="K383" i="7"/>
  <c r="K384" i="7"/>
  <c r="K385" i="7"/>
  <c r="K386" i="7"/>
  <c r="K387" i="7"/>
  <c r="K388" i="7"/>
  <c r="K389" i="7"/>
  <c r="K390" i="7"/>
  <c r="K391" i="7"/>
  <c r="K392" i="7"/>
  <c r="K393" i="7"/>
  <c r="K394" i="7"/>
  <c r="K395" i="7"/>
  <c r="K396" i="7"/>
  <c r="K397" i="7"/>
  <c r="K398" i="7"/>
  <c r="K399" i="7"/>
  <c r="K400" i="7"/>
  <c r="K401" i="7"/>
  <c r="K402" i="7"/>
  <c r="K403" i="7"/>
  <c r="K404" i="7"/>
  <c r="K405" i="7"/>
  <c r="K406" i="7"/>
  <c r="K407" i="7"/>
  <c r="K408" i="7"/>
  <c r="K409" i="7"/>
  <c r="K410" i="7"/>
  <c r="K411" i="7"/>
  <c r="K412" i="7"/>
  <c r="K413" i="7"/>
  <c r="K414" i="7"/>
  <c r="K415" i="7"/>
  <c r="K416" i="7"/>
  <c r="K417" i="7"/>
  <c r="K418" i="7"/>
  <c r="K419" i="7"/>
  <c r="K420" i="7"/>
  <c r="K421" i="7"/>
  <c r="K422" i="7"/>
  <c r="K423" i="7"/>
  <c r="K424" i="7"/>
  <c r="K425" i="7"/>
  <c r="K426" i="7"/>
  <c r="K427" i="7"/>
  <c r="K428" i="7"/>
  <c r="K429" i="7"/>
  <c r="K430" i="7"/>
  <c r="K431" i="7"/>
  <c r="K432" i="7"/>
  <c r="K433" i="7"/>
  <c r="K434" i="7"/>
  <c r="K435" i="7"/>
  <c r="K436" i="7"/>
  <c r="K437" i="7"/>
  <c r="K438" i="7"/>
  <c r="K439" i="7"/>
  <c r="K440" i="7"/>
  <c r="K441" i="7"/>
  <c r="K442" i="7"/>
  <c r="K443" i="7"/>
  <c r="K444" i="7"/>
  <c r="K445" i="7"/>
  <c r="K446" i="7"/>
  <c r="K447" i="7"/>
  <c r="K448" i="7"/>
  <c r="K449" i="7"/>
  <c r="K450" i="7"/>
  <c r="K451" i="7"/>
  <c r="K452" i="7"/>
  <c r="K453" i="7"/>
  <c r="K454" i="7"/>
  <c r="K455" i="7"/>
  <c r="K456" i="7"/>
  <c r="K457" i="7"/>
  <c r="K458" i="7"/>
  <c r="K459" i="7"/>
  <c r="K460" i="7"/>
  <c r="K461" i="7"/>
  <c r="K462" i="7"/>
  <c r="K463" i="7"/>
  <c r="K464" i="7"/>
  <c r="K465" i="7"/>
  <c r="K466" i="7"/>
  <c r="K467" i="7"/>
  <c r="K468" i="7"/>
  <c r="K469" i="7"/>
  <c r="K470" i="7"/>
  <c r="K471" i="7"/>
  <c r="K472" i="7"/>
  <c r="K473" i="7"/>
  <c r="K474" i="7"/>
  <c r="K475" i="7"/>
  <c r="K476" i="7"/>
  <c r="K477" i="7"/>
  <c r="K478" i="7"/>
  <c r="K479" i="7"/>
  <c r="K480" i="7"/>
  <c r="K481" i="7"/>
  <c r="K482" i="7"/>
  <c r="K483" i="7"/>
  <c r="K484" i="7"/>
  <c r="K485" i="7"/>
  <c r="K486" i="7"/>
  <c r="K487" i="7"/>
  <c r="K488" i="7"/>
  <c r="K489" i="7"/>
  <c r="K490" i="7"/>
  <c r="K491" i="7"/>
  <c r="K492" i="7"/>
  <c r="K493" i="7"/>
  <c r="K494" i="7"/>
  <c r="K495" i="7"/>
  <c r="K496" i="7"/>
  <c r="K497" i="7"/>
  <c r="K498" i="7"/>
  <c r="K499" i="7"/>
  <c r="K500" i="7"/>
  <c r="K501" i="7"/>
  <c r="K502" i="7"/>
  <c r="K503" i="7"/>
  <c r="K504" i="7"/>
  <c r="K505" i="7"/>
  <c r="K506" i="7"/>
  <c r="K507" i="7"/>
  <c r="K508" i="7"/>
  <c r="K509" i="7"/>
  <c r="K510" i="7"/>
  <c r="K511" i="7"/>
  <c r="K512" i="7"/>
  <c r="K513" i="7"/>
  <c r="K514" i="7"/>
  <c r="K515" i="7"/>
  <c r="K516" i="7"/>
  <c r="K517" i="7"/>
  <c r="K518" i="7"/>
  <c r="K519" i="7"/>
  <c r="K520" i="7"/>
  <c r="K521" i="7"/>
  <c r="K522" i="7"/>
  <c r="K523" i="7"/>
  <c r="K524" i="7"/>
  <c r="K525" i="7"/>
  <c r="K526" i="7"/>
  <c r="K527" i="7"/>
  <c r="K528" i="7"/>
  <c r="K529" i="7"/>
  <c r="K530" i="7"/>
  <c r="K531" i="7"/>
  <c r="K532" i="7"/>
  <c r="K533" i="7"/>
  <c r="K534" i="7"/>
  <c r="K535" i="7"/>
  <c r="K536" i="7"/>
  <c r="K537" i="7"/>
  <c r="K538" i="7"/>
  <c r="K539" i="7"/>
  <c r="K540" i="7"/>
  <c r="K541" i="7"/>
  <c r="K542" i="7"/>
  <c r="K543" i="7"/>
  <c r="K544" i="7"/>
  <c r="K545" i="7"/>
  <c r="K546" i="7"/>
  <c r="K547" i="7"/>
  <c r="K548" i="7"/>
  <c r="K549" i="7"/>
  <c r="K550" i="7"/>
  <c r="K551" i="7"/>
  <c r="K552" i="7"/>
  <c r="K553" i="7"/>
  <c r="K554" i="7"/>
  <c r="K555" i="7"/>
  <c r="K556" i="7"/>
  <c r="K557" i="7"/>
  <c r="K558" i="7"/>
  <c r="K559" i="7"/>
  <c r="K560" i="7"/>
  <c r="K561" i="7"/>
  <c r="K562" i="7"/>
  <c r="K563" i="7"/>
  <c r="K564" i="7"/>
  <c r="K565" i="7"/>
  <c r="K566" i="7"/>
  <c r="K567" i="7"/>
  <c r="K568" i="7"/>
  <c r="K569" i="7"/>
  <c r="K570" i="7"/>
  <c r="K571" i="7"/>
  <c r="K572" i="7"/>
  <c r="K573" i="7"/>
  <c r="K574" i="7"/>
  <c r="K575" i="7"/>
  <c r="K576" i="7"/>
  <c r="K577" i="7"/>
  <c r="K578" i="7"/>
  <c r="K579" i="7"/>
  <c r="K580" i="7"/>
  <c r="K581" i="7"/>
  <c r="K582" i="7"/>
  <c r="K583" i="7"/>
  <c r="K584" i="7"/>
  <c r="K585" i="7"/>
  <c r="K586" i="7"/>
  <c r="K587" i="7"/>
  <c r="K588" i="7"/>
  <c r="K589" i="7"/>
  <c r="K590" i="7"/>
  <c r="K591" i="7"/>
  <c r="K592" i="7"/>
  <c r="K593" i="7"/>
  <c r="K594" i="7"/>
  <c r="K595" i="7"/>
  <c r="K596" i="7"/>
  <c r="K597" i="7"/>
  <c r="K598" i="7"/>
  <c r="K599" i="7"/>
  <c r="K600" i="7"/>
  <c r="K601" i="7"/>
  <c r="K602" i="7"/>
  <c r="K603" i="7"/>
  <c r="K604" i="7"/>
  <c r="K605" i="7"/>
  <c r="K606" i="7"/>
  <c r="K607" i="7"/>
  <c r="K608" i="7"/>
  <c r="K609" i="7"/>
  <c r="K610" i="7"/>
  <c r="K611" i="7"/>
  <c r="K612" i="7"/>
  <c r="K613" i="7"/>
  <c r="K614" i="7"/>
  <c r="K615" i="7"/>
  <c r="K616" i="7"/>
  <c r="K617" i="7"/>
  <c r="K618" i="7"/>
  <c r="K619" i="7"/>
  <c r="K620" i="7"/>
  <c r="K621" i="7"/>
  <c r="K622" i="7"/>
  <c r="K623" i="7"/>
  <c r="K624" i="7"/>
  <c r="K625" i="7"/>
  <c r="K626" i="7"/>
  <c r="K627" i="7"/>
  <c r="K628" i="7"/>
  <c r="K629" i="7"/>
  <c r="K630" i="7"/>
  <c r="K631" i="7"/>
  <c r="K632" i="7"/>
  <c r="K633" i="7"/>
  <c r="K634" i="7"/>
  <c r="K635" i="7"/>
  <c r="K636" i="7"/>
  <c r="K637" i="7"/>
  <c r="K638" i="7"/>
  <c r="K639" i="7"/>
  <c r="K640" i="7"/>
  <c r="K641" i="7"/>
  <c r="K642" i="7"/>
  <c r="K643" i="7"/>
  <c r="K644" i="7"/>
  <c r="K645" i="7"/>
  <c r="K646" i="7"/>
  <c r="K647" i="7"/>
  <c r="K648" i="7"/>
  <c r="K649" i="7"/>
  <c r="K650" i="7"/>
  <c r="K651" i="7"/>
  <c r="K652" i="7"/>
  <c r="K653" i="7"/>
  <c r="K654" i="7"/>
  <c r="K655" i="7"/>
  <c r="K656" i="7"/>
  <c r="K657" i="7"/>
  <c r="K658" i="7"/>
  <c r="K659" i="7"/>
  <c r="K660" i="7"/>
  <c r="K661" i="7"/>
  <c r="K662" i="7"/>
  <c r="K663" i="7"/>
  <c r="K664" i="7"/>
  <c r="K665" i="7"/>
  <c r="K666" i="7"/>
  <c r="K667" i="7"/>
  <c r="K668" i="7"/>
  <c r="K669" i="7"/>
  <c r="K670" i="7"/>
  <c r="K671" i="7"/>
  <c r="K672" i="7"/>
  <c r="K673" i="7"/>
  <c r="K674" i="7"/>
  <c r="K675" i="7"/>
  <c r="K676" i="7"/>
  <c r="K677" i="7"/>
  <c r="K678" i="7"/>
  <c r="K679" i="7"/>
  <c r="K680" i="7"/>
  <c r="K681" i="7"/>
  <c r="K682" i="7"/>
  <c r="K683" i="7"/>
  <c r="K684" i="7"/>
  <c r="K685" i="7"/>
  <c r="K686" i="7"/>
  <c r="K687" i="7"/>
  <c r="K688" i="7"/>
  <c r="K689" i="7"/>
  <c r="K690" i="7"/>
  <c r="K691" i="7"/>
  <c r="K692" i="7"/>
  <c r="K693" i="7"/>
  <c r="K694" i="7"/>
  <c r="K695" i="7"/>
  <c r="K696" i="7"/>
  <c r="K697" i="7"/>
  <c r="K698" i="7"/>
  <c r="K699" i="7"/>
  <c r="K700" i="7"/>
  <c r="K701" i="7"/>
  <c r="K702" i="7"/>
  <c r="K703" i="7"/>
  <c r="K704" i="7"/>
  <c r="K705" i="7"/>
  <c r="K706" i="7"/>
  <c r="K707" i="7"/>
  <c r="K708" i="7"/>
  <c r="K709" i="7"/>
  <c r="K710" i="7"/>
  <c r="K711" i="7"/>
  <c r="K712" i="7"/>
  <c r="K713" i="7"/>
  <c r="K714" i="7"/>
  <c r="K715" i="7"/>
  <c r="K716" i="7"/>
  <c r="K717" i="7"/>
  <c r="K718" i="7"/>
  <c r="K719" i="7"/>
  <c r="K720" i="7"/>
  <c r="K721" i="7"/>
  <c r="K722" i="7"/>
  <c r="K723" i="7"/>
  <c r="K724" i="7"/>
  <c r="K725" i="7"/>
  <c r="K726" i="7"/>
  <c r="K727" i="7"/>
  <c r="K728" i="7"/>
  <c r="K729" i="7"/>
  <c r="K730" i="7"/>
  <c r="K731" i="7"/>
  <c r="K732" i="7"/>
  <c r="K733" i="7"/>
  <c r="K734" i="7"/>
  <c r="K735" i="7"/>
  <c r="K736" i="7"/>
  <c r="K737" i="7"/>
  <c r="K738" i="7"/>
  <c r="K739" i="7"/>
  <c r="K740" i="7"/>
  <c r="K741" i="7"/>
  <c r="K742" i="7"/>
  <c r="K743" i="7"/>
  <c r="K744" i="7"/>
  <c r="K745" i="7"/>
  <c r="K746" i="7"/>
  <c r="K747" i="7"/>
  <c r="K748" i="7"/>
  <c r="K749" i="7"/>
  <c r="K750" i="7"/>
  <c r="K751" i="7"/>
  <c r="K752" i="7"/>
  <c r="K753" i="7"/>
  <c r="K754" i="7"/>
  <c r="K755" i="7"/>
  <c r="K756" i="7"/>
  <c r="K757" i="7"/>
  <c r="K758" i="7"/>
  <c r="K759" i="7"/>
  <c r="K760" i="7"/>
  <c r="K761" i="7"/>
  <c r="K762" i="7"/>
  <c r="K763" i="7"/>
  <c r="K764" i="7"/>
  <c r="K765" i="7"/>
  <c r="K766" i="7"/>
  <c r="K767" i="7"/>
  <c r="K768" i="7"/>
  <c r="K769" i="7"/>
  <c r="K770" i="7"/>
  <c r="K771" i="7"/>
  <c r="K772" i="7"/>
  <c r="K773" i="7"/>
  <c r="K774" i="7"/>
  <c r="K775" i="7"/>
  <c r="K776" i="7"/>
  <c r="K777" i="7"/>
  <c r="K778" i="7"/>
  <c r="K779" i="7"/>
  <c r="K780" i="7"/>
  <c r="K781" i="7"/>
  <c r="K782" i="7"/>
  <c r="K783" i="7"/>
  <c r="K784" i="7"/>
  <c r="K785" i="7"/>
  <c r="K786" i="7"/>
  <c r="K787" i="7"/>
  <c r="K788" i="7"/>
  <c r="K789" i="7"/>
  <c r="K790" i="7"/>
  <c r="K791" i="7"/>
  <c r="K792" i="7"/>
  <c r="K793" i="7"/>
  <c r="K794" i="7"/>
  <c r="K795" i="7"/>
  <c r="K796" i="7"/>
  <c r="K797" i="7"/>
  <c r="K798" i="7"/>
  <c r="K799" i="7"/>
  <c r="K800" i="7"/>
  <c r="K801" i="7"/>
  <c r="K802" i="7"/>
  <c r="K803" i="7"/>
  <c r="K804" i="7"/>
  <c r="K805" i="7"/>
  <c r="K806" i="7"/>
  <c r="K807" i="7"/>
  <c r="K808" i="7"/>
  <c r="K809" i="7"/>
  <c r="K810" i="7"/>
  <c r="K811" i="7"/>
  <c r="K812" i="7"/>
  <c r="K813" i="7"/>
  <c r="K814" i="7"/>
  <c r="K815" i="7"/>
  <c r="K816" i="7"/>
  <c r="K817" i="7"/>
  <c r="K818" i="7"/>
  <c r="K819" i="7"/>
  <c r="K820" i="7"/>
  <c r="K821" i="7"/>
  <c r="K822" i="7"/>
  <c r="K823" i="7"/>
  <c r="K824" i="7"/>
  <c r="K825" i="7"/>
  <c r="K826" i="7"/>
  <c r="K827" i="7"/>
  <c r="K828" i="7"/>
  <c r="K829" i="7"/>
  <c r="K830" i="7"/>
  <c r="K831" i="7"/>
  <c r="K832" i="7"/>
  <c r="K833" i="7"/>
  <c r="K834" i="7"/>
  <c r="K835" i="7"/>
  <c r="K836" i="7"/>
  <c r="K837" i="7"/>
  <c r="K838" i="7"/>
  <c r="K839" i="7"/>
  <c r="K840" i="7"/>
  <c r="K841" i="7"/>
  <c r="K842" i="7"/>
  <c r="K843" i="7"/>
  <c r="K844" i="7"/>
  <c r="K845" i="7"/>
  <c r="K846" i="7"/>
  <c r="K847" i="7"/>
  <c r="K848" i="7"/>
  <c r="K849" i="7"/>
  <c r="K850" i="7"/>
  <c r="K851" i="7"/>
  <c r="K852" i="7"/>
  <c r="K853" i="7"/>
  <c r="K854" i="7"/>
  <c r="K855" i="7"/>
  <c r="K856" i="7"/>
  <c r="K857" i="7"/>
  <c r="K858" i="7"/>
  <c r="K859" i="7"/>
  <c r="K860" i="7"/>
  <c r="K861" i="7"/>
  <c r="K862" i="7"/>
  <c r="K863" i="7"/>
  <c r="K864" i="7"/>
  <c r="K865" i="7"/>
  <c r="K866" i="7"/>
  <c r="K867" i="7"/>
  <c r="K868" i="7"/>
  <c r="K869" i="7"/>
  <c r="K870" i="7"/>
  <c r="K871" i="7"/>
  <c r="K872" i="7"/>
  <c r="K873" i="7"/>
  <c r="K874" i="7"/>
  <c r="K875" i="7"/>
  <c r="K876" i="7"/>
  <c r="K877" i="7"/>
  <c r="K878" i="7"/>
  <c r="K879" i="7"/>
  <c r="K880" i="7"/>
  <c r="K881" i="7"/>
  <c r="K882" i="7"/>
  <c r="K883" i="7"/>
  <c r="K884" i="7"/>
  <c r="K885" i="7"/>
  <c r="K886" i="7"/>
  <c r="K887" i="7"/>
  <c r="K888" i="7"/>
  <c r="K889" i="7"/>
  <c r="K890" i="7"/>
  <c r="K891" i="7"/>
  <c r="K892" i="7"/>
  <c r="K893" i="7"/>
  <c r="K894" i="7"/>
  <c r="K895" i="7"/>
  <c r="K896" i="7"/>
  <c r="K897" i="7"/>
  <c r="K898" i="7"/>
  <c r="K899" i="7"/>
  <c r="K900" i="7"/>
  <c r="K901" i="7"/>
  <c r="K902" i="7"/>
  <c r="K903" i="7"/>
  <c r="K904" i="7"/>
  <c r="K905" i="7"/>
  <c r="K906" i="7"/>
  <c r="K907" i="7"/>
  <c r="K908" i="7"/>
  <c r="K909" i="7"/>
  <c r="K910" i="7"/>
  <c r="K911" i="7"/>
  <c r="K912" i="7"/>
  <c r="K913" i="7"/>
  <c r="K914" i="7"/>
  <c r="K915" i="7"/>
  <c r="K916" i="7"/>
  <c r="K917" i="7"/>
  <c r="K918" i="7"/>
  <c r="K919" i="7"/>
  <c r="K920" i="7"/>
  <c r="K921" i="7"/>
  <c r="K922" i="7"/>
  <c r="K923" i="7"/>
  <c r="K924" i="7"/>
  <c r="K925" i="7"/>
  <c r="K926" i="7"/>
  <c r="K927" i="7"/>
  <c r="K928" i="7"/>
  <c r="K929" i="7"/>
  <c r="K930" i="7"/>
  <c r="K931" i="7"/>
  <c r="K932" i="7"/>
  <c r="K933" i="7"/>
  <c r="K934" i="7"/>
  <c r="K935" i="7"/>
  <c r="K936" i="7"/>
  <c r="K937" i="7"/>
  <c r="K938" i="7"/>
  <c r="K939" i="7"/>
  <c r="K940" i="7"/>
  <c r="K941" i="7"/>
  <c r="K942" i="7"/>
  <c r="K943" i="7"/>
  <c r="K944" i="7"/>
  <c r="K945" i="7"/>
  <c r="K946" i="7"/>
  <c r="K947" i="7"/>
  <c r="K948" i="7"/>
  <c r="K949" i="7"/>
  <c r="K950" i="7"/>
  <c r="K951" i="7"/>
  <c r="K952" i="7"/>
  <c r="K953" i="7"/>
  <c r="K954" i="7"/>
  <c r="K955" i="7"/>
  <c r="K956" i="7"/>
  <c r="K957" i="7"/>
  <c r="K958" i="7"/>
  <c r="K959" i="7"/>
  <c r="K960" i="7"/>
  <c r="K961" i="7"/>
  <c r="K962" i="7"/>
  <c r="K963" i="7"/>
  <c r="K964" i="7"/>
  <c r="K965" i="7"/>
  <c r="K966" i="7"/>
  <c r="K967" i="7"/>
  <c r="K968" i="7"/>
  <c r="K969" i="7"/>
  <c r="K970" i="7"/>
  <c r="K971" i="7"/>
  <c r="K972" i="7"/>
  <c r="K973" i="7"/>
  <c r="K974" i="7"/>
  <c r="K975" i="7"/>
  <c r="K976" i="7"/>
  <c r="K977" i="7"/>
  <c r="K978" i="7"/>
  <c r="K979" i="7"/>
  <c r="K980" i="7"/>
  <c r="K981" i="7"/>
  <c r="K982" i="7"/>
  <c r="K983" i="7"/>
  <c r="K984" i="7"/>
  <c r="K985" i="7"/>
  <c r="K986" i="7"/>
  <c r="K987" i="7"/>
  <c r="K988" i="7"/>
  <c r="K989" i="7"/>
  <c r="K990" i="7"/>
  <c r="K991" i="7"/>
  <c r="K992" i="7"/>
  <c r="K993" i="7"/>
  <c r="K994" i="7"/>
  <c r="K995" i="7"/>
  <c r="K996" i="7"/>
  <c r="K997" i="7"/>
  <c r="K998" i="7"/>
  <c r="K999" i="7"/>
  <c r="K1000" i="7"/>
  <c r="K1001" i="7"/>
  <c r="K1002" i="7"/>
  <c r="K1003" i="7"/>
  <c r="K1004" i="7"/>
  <c r="K1005" i="7"/>
  <c r="K1006" i="7"/>
  <c r="K1007" i="7"/>
  <c r="K1008" i="7"/>
  <c r="K1009" i="7"/>
  <c r="K1010" i="7"/>
  <c r="K1011" i="7"/>
  <c r="K1012" i="7"/>
  <c r="K1013" i="7"/>
  <c r="K1014" i="7"/>
  <c r="K1015" i="7"/>
  <c r="K1016" i="7"/>
  <c r="K1017" i="7"/>
  <c r="K1018" i="7"/>
  <c r="K1019" i="7"/>
  <c r="K1020" i="7"/>
  <c r="K1021" i="7"/>
  <c r="K1022" i="7"/>
  <c r="K1023" i="7"/>
  <c r="K1024" i="7"/>
  <c r="K1025" i="7"/>
  <c r="K1026" i="7"/>
  <c r="K1027" i="7"/>
  <c r="K1028" i="7"/>
  <c r="K1029" i="7"/>
  <c r="K1030" i="7"/>
  <c r="K1031" i="7"/>
  <c r="K1032" i="7"/>
  <c r="K1033" i="7"/>
  <c r="K1034" i="7"/>
  <c r="K1035" i="7"/>
  <c r="K1036" i="7"/>
  <c r="K1037" i="7"/>
  <c r="K1038" i="7"/>
  <c r="K1039" i="7"/>
  <c r="K1040" i="7"/>
  <c r="K1041" i="7"/>
  <c r="K1042" i="7"/>
  <c r="K1043" i="7"/>
  <c r="K1044" i="7"/>
  <c r="K1045" i="7"/>
  <c r="K1046" i="7"/>
  <c r="K1047" i="7"/>
  <c r="K1048" i="7"/>
  <c r="K1049" i="7"/>
  <c r="K1050" i="7"/>
  <c r="K1051" i="7"/>
  <c r="K1052" i="7"/>
  <c r="K1053" i="7"/>
  <c r="K1054" i="7"/>
  <c r="K1055" i="7"/>
  <c r="K1056" i="7"/>
  <c r="K1057" i="7"/>
  <c r="K1058" i="7"/>
  <c r="K1059" i="7"/>
  <c r="K1060" i="7"/>
  <c r="K1061" i="7"/>
  <c r="K1062" i="7"/>
  <c r="K1063" i="7"/>
  <c r="K1064" i="7"/>
  <c r="K1065" i="7"/>
  <c r="K1066" i="7"/>
  <c r="K1067" i="7"/>
  <c r="K1068" i="7"/>
  <c r="K1069" i="7"/>
  <c r="K1070" i="7"/>
  <c r="K1071" i="7"/>
  <c r="K1072" i="7"/>
  <c r="K1073" i="7"/>
  <c r="K1074" i="7"/>
  <c r="K1075" i="7"/>
  <c r="K1076" i="7"/>
  <c r="K1077" i="7"/>
  <c r="K1078" i="7"/>
  <c r="K1079" i="7"/>
  <c r="K1080" i="7"/>
  <c r="K1081" i="7"/>
  <c r="K1082" i="7"/>
  <c r="K1083" i="7"/>
  <c r="K1084" i="7"/>
  <c r="K1085" i="7"/>
  <c r="K1086" i="7"/>
  <c r="K1087" i="7"/>
  <c r="K1088" i="7"/>
  <c r="K1089" i="7"/>
  <c r="K1090" i="7"/>
  <c r="K1091" i="7"/>
  <c r="K1092" i="7"/>
  <c r="K1093" i="7"/>
  <c r="K1094" i="7"/>
  <c r="K1095" i="7"/>
  <c r="K1096" i="7"/>
  <c r="K1097" i="7"/>
  <c r="K1098" i="7"/>
  <c r="K1099" i="7"/>
  <c r="K1100" i="7"/>
  <c r="K1101" i="7"/>
  <c r="K1102" i="7"/>
  <c r="K1103" i="7"/>
  <c r="K1104" i="7"/>
  <c r="K1105" i="7"/>
  <c r="K1106" i="7"/>
  <c r="K1107" i="7"/>
  <c r="K1108" i="7"/>
  <c r="K1109" i="7"/>
  <c r="K1110" i="7"/>
  <c r="K1111" i="7"/>
  <c r="K1112" i="7"/>
  <c r="K1113" i="7"/>
  <c r="K1114" i="7"/>
  <c r="K1115" i="7"/>
  <c r="K1116" i="7"/>
  <c r="K1117" i="7"/>
  <c r="K1118" i="7"/>
  <c r="K1119" i="7"/>
  <c r="K1120" i="7"/>
  <c r="K1121" i="7"/>
  <c r="K1122" i="7"/>
  <c r="K1123" i="7"/>
  <c r="K1124" i="7"/>
  <c r="K1125" i="7"/>
  <c r="K1126" i="7"/>
  <c r="K1127" i="7"/>
  <c r="K1128" i="7"/>
  <c r="K1129" i="7"/>
  <c r="K1130" i="7"/>
  <c r="K1131" i="7"/>
  <c r="K1132" i="7"/>
  <c r="K1133" i="7"/>
  <c r="K1134" i="7"/>
  <c r="K1135" i="7"/>
  <c r="K1136" i="7"/>
  <c r="K1137" i="7"/>
  <c r="K1138" i="7"/>
  <c r="K1139" i="7"/>
  <c r="K1140" i="7"/>
  <c r="K1141" i="7"/>
  <c r="K1142" i="7"/>
  <c r="K1143" i="7"/>
  <c r="K1144" i="7"/>
  <c r="K1145" i="7"/>
  <c r="K1146" i="7"/>
  <c r="K1147" i="7"/>
  <c r="K1148" i="7"/>
  <c r="K1149" i="7"/>
  <c r="K1150" i="7"/>
  <c r="K1151" i="7"/>
  <c r="K1152" i="7"/>
  <c r="K1153" i="7"/>
  <c r="K1154" i="7"/>
  <c r="K1155" i="7"/>
  <c r="K1156" i="7"/>
  <c r="K1157" i="7"/>
  <c r="K1158" i="7"/>
  <c r="K1159" i="7"/>
  <c r="K1160" i="7"/>
  <c r="K1161" i="7"/>
  <c r="K1162" i="7"/>
  <c r="K1163" i="7"/>
  <c r="K1164" i="7"/>
  <c r="K1165" i="7"/>
  <c r="K1166" i="7"/>
  <c r="K1167" i="7"/>
  <c r="K1168" i="7"/>
  <c r="K1169" i="7"/>
  <c r="K1170" i="7"/>
  <c r="K1171" i="7"/>
  <c r="K1172" i="7"/>
  <c r="K1173" i="7"/>
  <c r="K1174" i="7"/>
  <c r="K1175" i="7"/>
  <c r="K1176" i="7"/>
  <c r="K1177" i="7"/>
  <c r="K1178" i="7"/>
  <c r="K1179" i="7"/>
  <c r="K1180" i="7"/>
  <c r="K1181" i="7"/>
  <c r="K1182" i="7"/>
  <c r="K1183" i="7"/>
  <c r="K1184" i="7"/>
  <c r="K1185" i="7"/>
  <c r="K1186" i="7"/>
  <c r="K1187" i="7"/>
  <c r="K1188" i="7"/>
  <c r="K1189" i="7"/>
  <c r="K1190" i="7"/>
  <c r="K1191" i="7"/>
  <c r="K1192" i="7"/>
  <c r="K1193" i="7"/>
  <c r="K1194" i="7"/>
  <c r="K1195" i="7"/>
  <c r="K1196" i="7"/>
  <c r="K1197" i="7"/>
  <c r="K1198" i="7"/>
  <c r="K1199" i="7"/>
  <c r="K1200" i="7"/>
  <c r="K1201" i="7"/>
  <c r="K1202" i="7"/>
  <c r="K1203" i="7"/>
  <c r="K1204" i="7"/>
  <c r="K1205" i="7"/>
  <c r="K1206" i="7"/>
  <c r="K1207" i="7"/>
  <c r="K1208" i="7"/>
  <c r="K1209" i="7"/>
  <c r="K1210" i="7"/>
  <c r="K1211" i="7"/>
  <c r="K1212" i="7"/>
  <c r="K1213" i="7"/>
  <c r="K1214" i="7"/>
  <c r="K1215" i="7"/>
  <c r="K1216" i="7"/>
  <c r="K1217" i="7"/>
  <c r="K1218" i="7"/>
  <c r="K1219" i="7"/>
  <c r="K1220" i="7"/>
  <c r="K1221" i="7"/>
  <c r="K1222" i="7"/>
  <c r="K1223" i="7"/>
  <c r="K1224" i="7"/>
  <c r="K1225" i="7"/>
  <c r="K1226" i="7"/>
  <c r="K1227" i="7"/>
  <c r="K1228" i="7"/>
  <c r="K1229" i="7"/>
  <c r="K1230" i="7"/>
  <c r="K1231" i="7"/>
  <c r="K1232" i="7"/>
  <c r="K1233" i="7"/>
  <c r="K1234" i="7"/>
  <c r="K1235" i="7"/>
  <c r="K1236" i="7"/>
  <c r="K1237" i="7"/>
  <c r="K1238" i="7"/>
  <c r="K1239" i="7"/>
  <c r="K1240" i="7"/>
  <c r="K1241" i="7"/>
  <c r="K1242" i="7"/>
  <c r="K1243" i="7"/>
  <c r="K1244" i="7"/>
  <c r="K1245" i="7"/>
  <c r="K1246" i="7"/>
  <c r="K1247" i="7"/>
  <c r="K1248" i="7"/>
  <c r="K1249" i="7"/>
  <c r="K1250" i="7"/>
  <c r="K1251" i="7"/>
  <c r="K1252" i="7"/>
  <c r="K1253" i="7"/>
  <c r="K1254" i="7"/>
  <c r="K1255" i="7"/>
  <c r="K1256" i="7"/>
  <c r="K1257" i="7"/>
  <c r="K1258" i="7"/>
  <c r="K1259" i="7"/>
  <c r="K1260" i="7"/>
  <c r="K1261" i="7"/>
  <c r="K1262" i="7"/>
  <c r="K1263" i="7"/>
  <c r="K1264" i="7"/>
  <c r="K1265" i="7"/>
  <c r="K1266" i="7"/>
  <c r="K1267" i="7"/>
  <c r="K1268" i="7"/>
  <c r="K1269" i="7"/>
  <c r="K1270" i="7"/>
  <c r="K1271" i="7"/>
  <c r="K1272" i="7"/>
  <c r="K1273" i="7"/>
  <c r="K1274" i="7"/>
  <c r="K1275" i="7"/>
  <c r="K1276" i="7"/>
  <c r="K1277" i="7"/>
  <c r="K1278" i="7"/>
  <c r="K1279" i="7"/>
  <c r="K1280" i="7"/>
  <c r="K1281" i="7"/>
  <c r="K1282" i="7"/>
  <c r="K1283" i="7"/>
  <c r="K1284" i="7"/>
  <c r="K1285" i="7"/>
  <c r="K1286" i="7"/>
  <c r="K1287" i="7"/>
  <c r="K1288" i="7"/>
  <c r="K1289" i="7"/>
  <c r="K1290" i="7"/>
  <c r="K1291" i="7"/>
  <c r="K1292" i="7"/>
  <c r="K1293" i="7"/>
  <c r="K1294" i="7"/>
  <c r="K1295" i="7"/>
  <c r="K1296" i="7"/>
  <c r="K1297" i="7"/>
  <c r="K1298" i="7"/>
  <c r="K1299" i="7"/>
  <c r="K1300" i="7"/>
  <c r="K1301" i="7"/>
  <c r="K1302" i="7"/>
  <c r="K1303" i="7"/>
  <c r="K1304" i="7"/>
  <c r="K1305" i="7"/>
  <c r="K1306" i="7"/>
  <c r="K1307" i="7"/>
  <c r="K1308" i="7"/>
  <c r="K1309" i="7"/>
  <c r="K1310" i="7"/>
  <c r="K1311" i="7"/>
  <c r="K1312" i="7"/>
  <c r="K1313" i="7"/>
  <c r="K1314" i="7"/>
  <c r="K1315" i="7"/>
  <c r="K1316" i="7"/>
  <c r="K1317" i="7"/>
  <c r="K1318" i="7"/>
  <c r="K1319" i="7"/>
  <c r="K1320" i="7"/>
  <c r="K1321" i="7"/>
  <c r="K1322" i="7"/>
  <c r="K1323" i="7"/>
  <c r="K1324" i="7"/>
  <c r="K1325" i="7"/>
  <c r="K1326" i="7"/>
  <c r="K1327" i="7"/>
  <c r="K1328" i="7"/>
  <c r="K1329" i="7"/>
  <c r="K1330" i="7"/>
  <c r="K1331" i="7"/>
  <c r="K1332" i="7"/>
  <c r="K1333" i="7"/>
  <c r="K1334" i="7"/>
  <c r="K1335" i="7"/>
  <c r="K1336" i="7"/>
  <c r="K1337" i="7"/>
  <c r="K1338" i="7"/>
  <c r="K1339" i="7"/>
  <c r="K1340" i="7"/>
  <c r="K1341" i="7"/>
  <c r="K1342" i="7"/>
  <c r="K1343" i="7"/>
  <c r="K1344" i="7"/>
  <c r="K1345" i="7"/>
  <c r="K1346" i="7"/>
  <c r="K1347" i="7"/>
  <c r="K1348" i="7"/>
  <c r="K1349" i="7"/>
  <c r="K1350" i="7"/>
  <c r="K1351" i="7"/>
  <c r="K1352" i="7"/>
  <c r="K1353" i="7"/>
  <c r="K1354" i="7"/>
  <c r="K1355" i="7"/>
  <c r="K1356" i="7"/>
  <c r="K1357" i="7"/>
  <c r="K1358" i="7"/>
  <c r="K1359" i="7"/>
  <c r="K1360" i="7"/>
  <c r="K1361" i="7"/>
  <c r="K1362" i="7"/>
  <c r="K1363" i="7"/>
  <c r="K1364" i="7"/>
  <c r="K1365" i="7"/>
  <c r="K1366" i="7"/>
  <c r="K1367" i="7"/>
  <c r="K1368" i="7"/>
  <c r="K1369" i="7"/>
  <c r="K1370" i="7"/>
  <c r="K1371" i="7"/>
  <c r="K1372" i="7"/>
  <c r="K1373" i="7"/>
  <c r="K1374" i="7"/>
  <c r="K1375" i="7"/>
  <c r="J2" i="7"/>
  <c r="J3" i="7"/>
  <c r="J4" i="7"/>
  <c r="J5" i="7"/>
  <c r="J6" i="7"/>
  <c r="J7" i="7"/>
  <c r="J8" i="7"/>
  <c r="J9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37" i="7"/>
  <c r="J38" i="7"/>
  <c r="J39" i="7"/>
  <c r="J40" i="7"/>
  <c r="J41" i="7"/>
  <c r="J42" i="7"/>
  <c r="J43" i="7"/>
  <c r="J44" i="7"/>
  <c r="J45" i="7"/>
  <c r="J46" i="7"/>
  <c r="J47" i="7"/>
  <c r="J48" i="7"/>
  <c r="J49" i="7"/>
  <c r="J50" i="7"/>
  <c r="J51" i="7"/>
  <c r="J52" i="7"/>
  <c r="J53" i="7"/>
  <c r="J54" i="7"/>
  <c r="J55" i="7"/>
  <c r="J56" i="7"/>
  <c r="J57" i="7"/>
  <c r="J58" i="7"/>
  <c r="J59" i="7"/>
  <c r="J60" i="7"/>
  <c r="J61" i="7"/>
  <c r="J62" i="7"/>
  <c r="J63" i="7"/>
  <c r="J64" i="7"/>
  <c r="J65" i="7"/>
  <c r="J66" i="7"/>
  <c r="J67" i="7"/>
  <c r="J68" i="7"/>
  <c r="J69" i="7"/>
  <c r="J70" i="7"/>
  <c r="J71" i="7"/>
  <c r="J72" i="7"/>
  <c r="J73" i="7"/>
  <c r="J74" i="7"/>
  <c r="J75" i="7"/>
  <c r="J76" i="7"/>
  <c r="J77" i="7"/>
  <c r="J78" i="7"/>
  <c r="J79" i="7"/>
  <c r="J80" i="7"/>
  <c r="J81" i="7"/>
  <c r="J82" i="7"/>
  <c r="J83" i="7"/>
  <c r="J84" i="7"/>
  <c r="J85" i="7"/>
  <c r="J86" i="7"/>
  <c r="J87" i="7"/>
  <c r="J88" i="7"/>
  <c r="J89" i="7"/>
  <c r="J90" i="7"/>
  <c r="J91" i="7"/>
  <c r="J92" i="7"/>
  <c r="J93" i="7"/>
  <c r="J94" i="7"/>
  <c r="J95" i="7"/>
  <c r="J96" i="7"/>
  <c r="J97" i="7"/>
  <c r="J98" i="7"/>
  <c r="J99" i="7"/>
  <c r="J100" i="7"/>
  <c r="J101" i="7"/>
  <c r="J102" i="7"/>
  <c r="J103" i="7"/>
  <c r="J104" i="7"/>
  <c r="J105" i="7"/>
  <c r="J106" i="7"/>
  <c r="J107" i="7"/>
  <c r="J108" i="7"/>
  <c r="J109" i="7"/>
  <c r="J110" i="7"/>
  <c r="J111" i="7"/>
  <c r="J112" i="7"/>
  <c r="J113" i="7"/>
  <c r="J114" i="7"/>
  <c r="J115" i="7"/>
  <c r="J116" i="7"/>
  <c r="J117" i="7"/>
  <c r="J118" i="7"/>
  <c r="J119" i="7"/>
  <c r="J120" i="7"/>
  <c r="J121" i="7"/>
  <c r="J122" i="7"/>
  <c r="J123" i="7"/>
  <c r="J124" i="7"/>
  <c r="J125" i="7"/>
  <c r="J126" i="7"/>
  <c r="J127" i="7"/>
  <c r="J128" i="7"/>
  <c r="J129" i="7"/>
  <c r="J130" i="7"/>
  <c r="J131" i="7"/>
  <c r="J132" i="7"/>
  <c r="J133" i="7"/>
  <c r="J134" i="7"/>
  <c r="J135" i="7"/>
  <c r="J136" i="7"/>
  <c r="J137" i="7"/>
  <c r="J138" i="7"/>
  <c r="J139" i="7"/>
  <c r="J140" i="7"/>
  <c r="J141" i="7"/>
  <c r="J142" i="7"/>
  <c r="J143" i="7"/>
  <c r="J144" i="7"/>
  <c r="J145" i="7"/>
  <c r="J146" i="7"/>
  <c r="J147" i="7"/>
  <c r="J148" i="7"/>
  <c r="J149" i="7"/>
  <c r="J150" i="7"/>
  <c r="J151" i="7"/>
  <c r="J152" i="7"/>
  <c r="J153" i="7"/>
  <c r="J154" i="7"/>
  <c r="J155" i="7"/>
  <c r="J156" i="7"/>
  <c r="J157" i="7"/>
  <c r="J158" i="7"/>
  <c r="J159" i="7"/>
  <c r="J160" i="7"/>
  <c r="J161" i="7"/>
  <c r="J162" i="7"/>
  <c r="J163" i="7"/>
  <c r="J164" i="7"/>
  <c r="J165" i="7"/>
  <c r="J166" i="7"/>
  <c r="J167" i="7"/>
  <c r="J168" i="7"/>
  <c r="J169" i="7"/>
  <c r="J170" i="7"/>
  <c r="J171" i="7"/>
  <c r="J172" i="7"/>
  <c r="J173" i="7"/>
  <c r="J174" i="7"/>
  <c r="J175" i="7"/>
  <c r="J176" i="7"/>
  <c r="J177" i="7"/>
  <c r="J178" i="7"/>
  <c r="J179" i="7"/>
  <c r="J180" i="7"/>
  <c r="J181" i="7"/>
  <c r="J182" i="7"/>
  <c r="J183" i="7"/>
  <c r="J184" i="7"/>
  <c r="J185" i="7"/>
  <c r="J186" i="7"/>
  <c r="J187" i="7"/>
  <c r="J188" i="7"/>
  <c r="J189" i="7"/>
  <c r="J190" i="7"/>
  <c r="J191" i="7"/>
  <c r="J192" i="7"/>
  <c r="J193" i="7"/>
  <c r="J194" i="7"/>
  <c r="J195" i="7"/>
  <c r="J196" i="7"/>
  <c r="J197" i="7"/>
  <c r="J198" i="7"/>
  <c r="J199" i="7"/>
  <c r="J200" i="7"/>
  <c r="J201" i="7"/>
  <c r="J202" i="7"/>
  <c r="J203" i="7"/>
  <c r="J204" i="7"/>
  <c r="J205" i="7"/>
  <c r="J206" i="7"/>
  <c r="J207" i="7"/>
  <c r="J208" i="7"/>
  <c r="J209" i="7"/>
  <c r="J210" i="7"/>
  <c r="J211" i="7"/>
  <c r="J212" i="7"/>
  <c r="J213" i="7"/>
  <c r="J214" i="7"/>
  <c r="J215" i="7"/>
  <c r="J216" i="7"/>
  <c r="J217" i="7"/>
  <c r="J218" i="7"/>
  <c r="J219" i="7"/>
  <c r="J220" i="7"/>
  <c r="J221" i="7"/>
  <c r="J222" i="7"/>
  <c r="J223" i="7"/>
  <c r="J224" i="7"/>
  <c r="J225" i="7"/>
  <c r="J226" i="7"/>
  <c r="J227" i="7"/>
  <c r="J228" i="7"/>
  <c r="J229" i="7"/>
  <c r="J230" i="7"/>
  <c r="J231" i="7"/>
  <c r="J232" i="7"/>
  <c r="J233" i="7"/>
  <c r="J234" i="7"/>
  <c r="J235" i="7"/>
  <c r="J236" i="7"/>
  <c r="J237" i="7"/>
  <c r="J238" i="7"/>
  <c r="J239" i="7"/>
  <c r="J240" i="7"/>
  <c r="J241" i="7"/>
  <c r="J242" i="7"/>
  <c r="J243" i="7"/>
  <c r="J244" i="7"/>
  <c r="J245" i="7"/>
  <c r="J246" i="7"/>
  <c r="J247" i="7"/>
  <c r="J248" i="7"/>
  <c r="J249" i="7"/>
  <c r="J250" i="7"/>
  <c r="J251" i="7"/>
  <c r="J252" i="7"/>
  <c r="J253" i="7"/>
  <c r="J254" i="7"/>
  <c r="J255" i="7"/>
  <c r="J256" i="7"/>
  <c r="J257" i="7"/>
  <c r="J258" i="7"/>
  <c r="J259" i="7"/>
  <c r="J260" i="7"/>
  <c r="J261" i="7"/>
  <c r="J262" i="7"/>
  <c r="J263" i="7"/>
  <c r="J264" i="7"/>
  <c r="J265" i="7"/>
  <c r="J266" i="7"/>
  <c r="J267" i="7"/>
  <c r="J268" i="7"/>
  <c r="J269" i="7"/>
  <c r="J270" i="7"/>
  <c r="J271" i="7"/>
  <c r="J272" i="7"/>
  <c r="J273" i="7"/>
  <c r="J274" i="7"/>
  <c r="J275" i="7"/>
  <c r="J276" i="7"/>
  <c r="J277" i="7"/>
  <c r="J278" i="7"/>
  <c r="J279" i="7"/>
  <c r="J280" i="7"/>
  <c r="J281" i="7"/>
  <c r="J282" i="7"/>
  <c r="J283" i="7"/>
  <c r="J284" i="7"/>
  <c r="J285" i="7"/>
  <c r="J286" i="7"/>
  <c r="J287" i="7"/>
  <c r="J288" i="7"/>
  <c r="J289" i="7"/>
  <c r="J290" i="7"/>
  <c r="J291" i="7"/>
  <c r="J292" i="7"/>
  <c r="J293" i="7"/>
  <c r="J294" i="7"/>
  <c r="J295" i="7"/>
  <c r="J296" i="7"/>
  <c r="J297" i="7"/>
  <c r="J298" i="7"/>
  <c r="J299" i="7"/>
  <c r="J300" i="7"/>
  <c r="J301" i="7"/>
  <c r="J302" i="7"/>
  <c r="J303" i="7"/>
  <c r="J304" i="7"/>
  <c r="J305" i="7"/>
  <c r="J306" i="7"/>
  <c r="J307" i="7"/>
  <c r="J308" i="7"/>
  <c r="J309" i="7"/>
  <c r="J310" i="7"/>
  <c r="J311" i="7"/>
  <c r="J312" i="7"/>
  <c r="J313" i="7"/>
  <c r="J314" i="7"/>
  <c r="J315" i="7"/>
  <c r="J316" i="7"/>
  <c r="J317" i="7"/>
  <c r="J318" i="7"/>
  <c r="J319" i="7"/>
  <c r="J320" i="7"/>
  <c r="J321" i="7"/>
  <c r="J322" i="7"/>
  <c r="J323" i="7"/>
  <c r="J324" i="7"/>
  <c r="J325" i="7"/>
  <c r="J326" i="7"/>
  <c r="J327" i="7"/>
  <c r="J328" i="7"/>
  <c r="J329" i="7"/>
  <c r="J330" i="7"/>
  <c r="J331" i="7"/>
  <c r="J332" i="7"/>
  <c r="J333" i="7"/>
  <c r="J334" i="7"/>
  <c r="J335" i="7"/>
  <c r="J336" i="7"/>
  <c r="J337" i="7"/>
  <c r="J338" i="7"/>
  <c r="J339" i="7"/>
  <c r="J340" i="7"/>
  <c r="J341" i="7"/>
  <c r="J342" i="7"/>
  <c r="J343" i="7"/>
  <c r="J344" i="7"/>
  <c r="J345" i="7"/>
  <c r="J346" i="7"/>
  <c r="J347" i="7"/>
  <c r="J348" i="7"/>
  <c r="J349" i="7"/>
  <c r="J350" i="7"/>
  <c r="J351" i="7"/>
  <c r="J352" i="7"/>
  <c r="J353" i="7"/>
  <c r="J354" i="7"/>
  <c r="J355" i="7"/>
  <c r="J356" i="7"/>
  <c r="J357" i="7"/>
  <c r="J358" i="7"/>
  <c r="J359" i="7"/>
  <c r="J360" i="7"/>
  <c r="J361" i="7"/>
  <c r="J362" i="7"/>
  <c r="J363" i="7"/>
  <c r="J364" i="7"/>
  <c r="J365" i="7"/>
  <c r="J366" i="7"/>
  <c r="J367" i="7"/>
  <c r="J368" i="7"/>
  <c r="J369" i="7"/>
  <c r="J370" i="7"/>
  <c r="J371" i="7"/>
  <c r="J372" i="7"/>
  <c r="J373" i="7"/>
  <c r="J374" i="7"/>
  <c r="J375" i="7"/>
  <c r="J376" i="7"/>
  <c r="J377" i="7"/>
  <c r="J378" i="7"/>
  <c r="J379" i="7"/>
  <c r="J380" i="7"/>
  <c r="J381" i="7"/>
  <c r="J382" i="7"/>
  <c r="J383" i="7"/>
  <c r="J384" i="7"/>
  <c r="J385" i="7"/>
  <c r="J386" i="7"/>
  <c r="J387" i="7"/>
  <c r="J388" i="7"/>
  <c r="J389" i="7"/>
  <c r="J390" i="7"/>
  <c r="J391" i="7"/>
  <c r="J392" i="7"/>
  <c r="J393" i="7"/>
  <c r="J394" i="7"/>
  <c r="J395" i="7"/>
  <c r="J396" i="7"/>
  <c r="J397" i="7"/>
  <c r="J398" i="7"/>
  <c r="J399" i="7"/>
  <c r="J400" i="7"/>
  <c r="J401" i="7"/>
  <c r="J402" i="7"/>
  <c r="J403" i="7"/>
  <c r="J404" i="7"/>
  <c r="J405" i="7"/>
  <c r="J406" i="7"/>
  <c r="J407" i="7"/>
  <c r="J408" i="7"/>
  <c r="J409" i="7"/>
  <c r="J410" i="7"/>
  <c r="J411" i="7"/>
  <c r="J412" i="7"/>
  <c r="J413" i="7"/>
  <c r="J414" i="7"/>
  <c r="J415" i="7"/>
  <c r="J416" i="7"/>
  <c r="J417" i="7"/>
  <c r="J418" i="7"/>
  <c r="J419" i="7"/>
  <c r="J420" i="7"/>
  <c r="J421" i="7"/>
  <c r="J422" i="7"/>
  <c r="J423" i="7"/>
  <c r="J424" i="7"/>
  <c r="J425" i="7"/>
  <c r="J426" i="7"/>
  <c r="J427" i="7"/>
  <c r="J428" i="7"/>
  <c r="J429" i="7"/>
  <c r="J430" i="7"/>
  <c r="J431" i="7"/>
  <c r="J432" i="7"/>
  <c r="J433" i="7"/>
  <c r="J434" i="7"/>
  <c r="J435" i="7"/>
  <c r="J436" i="7"/>
  <c r="J437" i="7"/>
  <c r="J438" i="7"/>
  <c r="J439" i="7"/>
  <c r="J440" i="7"/>
  <c r="J441" i="7"/>
  <c r="J442" i="7"/>
  <c r="J443" i="7"/>
  <c r="J444" i="7"/>
  <c r="J445" i="7"/>
  <c r="J446" i="7"/>
  <c r="J447" i="7"/>
  <c r="J448" i="7"/>
  <c r="J449" i="7"/>
  <c r="J450" i="7"/>
  <c r="J451" i="7"/>
  <c r="J452" i="7"/>
  <c r="J453" i="7"/>
  <c r="J454" i="7"/>
  <c r="J455" i="7"/>
  <c r="J456" i="7"/>
  <c r="J457" i="7"/>
  <c r="J458" i="7"/>
  <c r="J459" i="7"/>
  <c r="J460" i="7"/>
  <c r="J461" i="7"/>
  <c r="J462" i="7"/>
  <c r="J463" i="7"/>
  <c r="J464" i="7"/>
  <c r="J465" i="7"/>
  <c r="J466" i="7"/>
  <c r="J467" i="7"/>
  <c r="J468" i="7"/>
  <c r="J469" i="7"/>
  <c r="J470" i="7"/>
  <c r="J471" i="7"/>
  <c r="J472" i="7"/>
  <c r="J473" i="7"/>
  <c r="J474" i="7"/>
  <c r="J475" i="7"/>
  <c r="J476" i="7"/>
  <c r="J477" i="7"/>
  <c r="J478" i="7"/>
  <c r="J479" i="7"/>
  <c r="J480" i="7"/>
  <c r="J481" i="7"/>
  <c r="J482" i="7"/>
  <c r="J483" i="7"/>
  <c r="J484" i="7"/>
  <c r="J485" i="7"/>
  <c r="J486" i="7"/>
  <c r="J487" i="7"/>
  <c r="J488" i="7"/>
  <c r="J489" i="7"/>
  <c r="J490" i="7"/>
  <c r="J491" i="7"/>
  <c r="J492" i="7"/>
  <c r="J493" i="7"/>
  <c r="J494" i="7"/>
  <c r="J495" i="7"/>
  <c r="J496" i="7"/>
  <c r="J497" i="7"/>
  <c r="J498" i="7"/>
  <c r="J499" i="7"/>
  <c r="J500" i="7"/>
  <c r="J501" i="7"/>
  <c r="J502" i="7"/>
  <c r="J503" i="7"/>
  <c r="J504" i="7"/>
  <c r="J505" i="7"/>
  <c r="J506" i="7"/>
  <c r="J507" i="7"/>
  <c r="J508" i="7"/>
  <c r="J509" i="7"/>
  <c r="J510" i="7"/>
  <c r="J511" i="7"/>
  <c r="J512" i="7"/>
  <c r="J513" i="7"/>
  <c r="J514" i="7"/>
  <c r="J515" i="7"/>
  <c r="J516" i="7"/>
  <c r="J517" i="7"/>
  <c r="J518" i="7"/>
  <c r="J519" i="7"/>
  <c r="J520" i="7"/>
  <c r="J521" i="7"/>
  <c r="J522" i="7"/>
  <c r="J523" i="7"/>
  <c r="J524" i="7"/>
  <c r="J525" i="7"/>
  <c r="J526" i="7"/>
  <c r="J527" i="7"/>
  <c r="J528" i="7"/>
  <c r="J529" i="7"/>
  <c r="J530" i="7"/>
  <c r="J531" i="7"/>
  <c r="J532" i="7"/>
  <c r="J533" i="7"/>
  <c r="J534" i="7"/>
  <c r="J535" i="7"/>
  <c r="J536" i="7"/>
  <c r="J537" i="7"/>
  <c r="J538" i="7"/>
  <c r="J539" i="7"/>
  <c r="J540" i="7"/>
  <c r="J541" i="7"/>
  <c r="J542" i="7"/>
  <c r="J543" i="7"/>
  <c r="J544" i="7"/>
  <c r="J545" i="7"/>
  <c r="J546" i="7"/>
  <c r="J547" i="7"/>
  <c r="J548" i="7"/>
  <c r="J549" i="7"/>
  <c r="J550" i="7"/>
  <c r="J551" i="7"/>
  <c r="J552" i="7"/>
  <c r="J553" i="7"/>
  <c r="J554" i="7"/>
  <c r="J555" i="7"/>
  <c r="J556" i="7"/>
  <c r="J557" i="7"/>
  <c r="J558" i="7"/>
  <c r="J559" i="7"/>
  <c r="J560" i="7"/>
  <c r="J561" i="7"/>
  <c r="J562" i="7"/>
  <c r="J563" i="7"/>
  <c r="J564" i="7"/>
  <c r="J565" i="7"/>
  <c r="J566" i="7"/>
  <c r="J567" i="7"/>
  <c r="J568" i="7"/>
  <c r="J569" i="7"/>
  <c r="J570" i="7"/>
  <c r="J571" i="7"/>
  <c r="J572" i="7"/>
  <c r="J573" i="7"/>
  <c r="J574" i="7"/>
  <c r="J575" i="7"/>
  <c r="J576" i="7"/>
  <c r="J577" i="7"/>
  <c r="J578" i="7"/>
  <c r="J579" i="7"/>
  <c r="J580" i="7"/>
  <c r="J581" i="7"/>
  <c r="J582" i="7"/>
  <c r="J583" i="7"/>
  <c r="J584" i="7"/>
  <c r="J585" i="7"/>
  <c r="J586" i="7"/>
  <c r="J587" i="7"/>
  <c r="J588" i="7"/>
  <c r="J589" i="7"/>
  <c r="J590" i="7"/>
  <c r="J591" i="7"/>
  <c r="J592" i="7"/>
  <c r="J593" i="7"/>
  <c r="J594" i="7"/>
  <c r="J595" i="7"/>
  <c r="J596" i="7"/>
  <c r="J597" i="7"/>
  <c r="J598" i="7"/>
  <c r="J599" i="7"/>
  <c r="J600" i="7"/>
  <c r="J601" i="7"/>
  <c r="J602" i="7"/>
  <c r="J603" i="7"/>
  <c r="J604" i="7"/>
  <c r="J605" i="7"/>
  <c r="J606" i="7"/>
  <c r="J607" i="7"/>
  <c r="J608" i="7"/>
  <c r="J609" i="7"/>
  <c r="J610" i="7"/>
  <c r="J611" i="7"/>
  <c r="J612" i="7"/>
  <c r="J613" i="7"/>
  <c r="J614" i="7"/>
  <c r="J615" i="7"/>
  <c r="J616" i="7"/>
  <c r="J617" i="7"/>
  <c r="J618" i="7"/>
  <c r="J619" i="7"/>
  <c r="J620" i="7"/>
  <c r="J621" i="7"/>
  <c r="J622" i="7"/>
  <c r="J623" i="7"/>
  <c r="J624" i="7"/>
  <c r="J625" i="7"/>
  <c r="J626" i="7"/>
  <c r="J627" i="7"/>
  <c r="J628" i="7"/>
  <c r="J629" i="7"/>
  <c r="J630" i="7"/>
  <c r="J631" i="7"/>
  <c r="J632" i="7"/>
  <c r="J633" i="7"/>
  <c r="J634" i="7"/>
  <c r="J635" i="7"/>
  <c r="J636" i="7"/>
  <c r="J637" i="7"/>
  <c r="J638" i="7"/>
  <c r="J639" i="7"/>
  <c r="J640" i="7"/>
  <c r="J641" i="7"/>
  <c r="J642" i="7"/>
  <c r="J643" i="7"/>
  <c r="J644" i="7"/>
  <c r="J645" i="7"/>
  <c r="J646" i="7"/>
  <c r="J647" i="7"/>
  <c r="J648" i="7"/>
  <c r="J649" i="7"/>
  <c r="J650" i="7"/>
  <c r="J651" i="7"/>
  <c r="J652" i="7"/>
  <c r="J653" i="7"/>
  <c r="J654" i="7"/>
  <c r="J655" i="7"/>
  <c r="J656" i="7"/>
  <c r="J657" i="7"/>
  <c r="J658" i="7"/>
  <c r="J659" i="7"/>
  <c r="J660" i="7"/>
  <c r="J661" i="7"/>
  <c r="J662" i="7"/>
  <c r="J663" i="7"/>
  <c r="J664" i="7"/>
  <c r="J665" i="7"/>
  <c r="J666" i="7"/>
  <c r="J667" i="7"/>
  <c r="J668" i="7"/>
  <c r="J669" i="7"/>
  <c r="J670" i="7"/>
  <c r="J671" i="7"/>
  <c r="J672" i="7"/>
  <c r="J673" i="7"/>
  <c r="J674" i="7"/>
  <c r="J675" i="7"/>
  <c r="J676" i="7"/>
  <c r="J677" i="7"/>
  <c r="J678" i="7"/>
  <c r="J679" i="7"/>
  <c r="J680" i="7"/>
  <c r="J681" i="7"/>
  <c r="J682" i="7"/>
  <c r="J683" i="7"/>
  <c r="J684" i="7"/>
  <c r="J685" i="7"/>
  <c r="J686" i="7"/>
  <c r="J687" i="7"/>
  <c r="J688" i="7"/>
  <c r="J689" i="7"/>
  <c r="J690" i="7"/>
  <c r="J691" i="7"/>
  <c r="J692" i="7"/>
  <c r="J693" i="7"/>
  <c r="J694" i="7"/>
  <c r="J695" i="7"/>
  <c r="J696" i="7"/>
  <c r="J697" i="7"/>
  <c r="J698" i="7"/>
  <c r="J699" i="7"/>
  <c r="J700" i="7"/>
  <c r="J701" i="7"/>
  <c r="J702" i="7"/>
  <c r="J703" i="7"/>
  <c r="J704" i="7"/>
  <c r="J705" i="7"/>
  <c r="J706" i="7"/>
  <c r="J707" i="7"/>
  <c r="J708" i="7"/>
  <c r="J709" i="7"/>
  <c r="J710" i="7"/>
  <c r="J711" i="7"/>
  <c r="J712" i="7"/>
  <c r="J713" i="7"/>
  <c r="J714" i="7"/>
  <c r="J715" i="7"/>
  <c r="J716" i="7"/>
  <c r="J717" i="7"/>
  <c r="J718" i="7"/>
  <c r="J719" i="7"/>
  <c r="J720" i="7"/>
  <c r="J721" i="7"/>
  <c r="J722" i="7"/>
  <c r="J723" i="7"/>
  <c r="J724" i="7"/>
  <c r="J725" i="7"/>
  <c r="J726" i="7"/>
  <c r="J727" i="7"/>
  <c r="J728" i="7"/>
  <c r="J729" i="7"/>
  <c r="J730" i="7"/>
  <c r="J731" i="7"/>
  <c r="J732" i="7"/>
  <c r="J733" i="7"/>
  <c r="J734" i="7"/>
  <c r="J735" i="7"/>
  <c r="J736" i="7"/>
  <c r="J737" i="7"/>
  <c r="J738" i="7"/>
  <c r="J739" i="7"/>
  <c r="J740" i="7"/>
  <c r="J741" i="7"/>
  <c r="J742" i="7"/>
  <c r="J743" i="7"/>
  <c r="J744" i="7"/>
  <c r="J745" i="7"/>
  <c r="J746" i="7"/>
  <c r="J747" i="7"/>
  <c r="J748" i="7"/>
  <c r="J749" i="7"/>
  <c r="J750" i="7"/>
  <c r="J751" i="7"/>
  <c r="J752" i="7"/>
  <c r="J753" i="7"/>
  <c r="J754" i="7"/>
  <c r="J755" i="7"/>
  <c r="J756" i="7"/>
  <c r="J757" i="7"/>
  <c r="J758" i="7"/>
  <c r="J759" i="7"/>
  <c r="J760" i="7"/>
  <c r="J761" i="7"/>
  <c r="J762" i="7"/>
  <c r="J763" i="7"/>
  <c r="J764" i="7"/>
  <c r="J765" i="7"/>
  <c r="J766" i="7"/>
  <c r="J767" i="7"/>
  <c r="J768" i="7"/>
  <c r="J769" i="7"/>
  <c r="J770" i="7"/>
  <c r="J771" i="7"/>
  <c r="J772" i="7"/>
  <c r="J773" i="7"/>
  <c r="J774" i="7"/>
  <c r="J775" i="7"/>
  <c r="J776" i="7"/>
  <c r="J777" i="7"/>
  <c r="J778" i="7"/>
  <c r="J779" i="7"/>
  <c r="J780" i="7"/>
  <c r="J781" i="7"/>
  <c r="J782" i="7"/>
  <c r="J783" i="7"/>
  <c r="J784" i="7"/>
  <c r="J785" i="7"/>
  <c r="J786" i="7"/>
  <c r="J787" i="7"/>
  <c r="J788" i="7"/>
  <c r="J789" i="7"/>
  <c r="J790" i="7"/>
  <c r="J791" i="7"/>
  <c r="J792" i="7"/>
  <c r="J793" i="7"/>
  <c r="J794" i="7"/>
  <c r="J795" i="7"/>
  <c r="J796" i="7"/>
  <c r="J797" i="7"/>
  <c r="J798" i="7"/>
  <c r="J799" i="7"/>
  <c r="J800" i="7"/>
  <c r="J801" i="7"/>
  <c r="J802" i="7"/>
  <c r="J803" i="7"/>
  <c r="J804" i="7"/>
  <c r="J805" i="7"/>
  <c r="J806" i="7"/>
  <c r="J807" i="7"/>
  <c r="J808" i="7"/>
  <c r="J809" i="7"/>
  <c r="J810" i="7"/>
  <c r="J811" i="7"/>
  <c r="J812" i="7"/>
  <c r="J813" i="7"/>
  <c r="J814" i="7"/>
  <c r="J815" i="7"/>
  <c r="J816" i="7"/>
  <c r="J817" i="7"/>
  <c r="J818" i="7"/>
  <c r="J819" i="7"/>
  <c r="J820" i="7"/>
  <c r="J821" i="7"/>
  <c r="J822" i="7"/>
  <c r="J823" i="7"/>
  <c r="J824" i="7"/>
  <c r="J825" i="7"/>
  <c r="J826" i="7"/>
  <c r="J827" i="7"/>
  <c r="J828" i="7"/>
  <c r="J829" i="7"/>
  <c r="J830" i="7"/>
  <c r="J831" i="7"/>
  <c r="J832" i="7"/>
  <c r="J833" i="7"/>
  <c r="J834" i="7"/>
  <c r="J835" i="7"/>
  <c r="J836" i="7"/>
  <c r="J837" i="7"/>
  <c r="J838" i="7"/>
  <c r="J839" i="7"/>
  <c r="J840" i="7"/>
  <c r="J841" i="7"/>
  <c r="J842" i="7"/>
  <c r="J843" i="7"/>
  <c r="J844" i="7"/>
  <c r="J845" i="7"/>
  <c r="J846" i="7"/>
  <c r="J847" i="7"/>
  <c r="J848" i="7"/>
  <c r="J849" i="7"/>
  <c r="J850" i="7"/>
  <c r="J851" i="7"/>
  <c r="J852" i="7"/>
  <c r="J853" i="7"/>
  <c r="J854" i="7"/>
  <c r="J855" i="7"/>
  <c r="J856" i="7"/>
  <c r="J857" i="7"/>
  <c r="J858" i="7"/>
  <c r="J859" i="7"/>
  <c r="J860" i="7"/>
  <c r="J861" i="7"/>
  <c r="J862" i="7"/>
  <c r="J863" i="7"/>
  <c r="J864" i="7"/>
  <c r="J865" i="7"/>
  <c r="J866" i="7"/>
  <c r="J867" i="7"/>
  <c r="J868" i="7"/>
  <c r="J869" i="7"/>
  <c r="J870" i="7"/>
  <c r="J871" i="7"/>
  <c r="J872" i="7"/>
  <c r="J873" i="7"/>
  <c r="J874" i="7"/>
  <c r="J875" i="7"/>
  <c r="J876" i="7"/>
  <c r="J877" i="7"/>
  <c r="J878" i="7"/>
  <c r="J879" i="7"/>
  <c r="J880" i="7"/>
  <c r="J881" i="7"/>
  <c r="J882" i="7"/>
  <c r="J883" i="7"/>
  <c r="J884" i="7"/>
  <c r="J885" i="7"/>
  <c r="J886" i="7"/>
  <c r="J887" i="7"/>
  <c r="J888" i="7"/>
  <c r="J889" i="7"/>
  <c r="J890" i="7"/>
  <c r="J891" i="7"/>
  <c r="J892" i="7"/>
  <c r="J893" i="7"/>
  <c r="J894" i="7"/>
  <c r="J895" i="7"/>
  <c r="J896" i="7"/>
  <c r="J897" i="7"/>
  <c r="J898" i="7"/>
  <c r="J899" i="7"/>
  <c r="J900" i="7"/>
  <c r="J901" i="7"/>
  <c r="J902" i="7"/>
  <c r="J903" i="7"/>
  <c r="J904" i="7"/>
  <c r="J905" i="7"/>
  <c r="J906" i="7"/>
  <c r="J907" i="7"/>
  <c r="J908" i="7"/>
  <c r="J909" i="7"/>
  <c r="J910" i="7"/>
  <c r="J911" i="7"/>
  <c r="J912" i="7"/>
  <c r="J913" i="7"/>
  <c r="J914" i="7"/>
  <c r="J915" i="7"/>
  <c r="J916" i="7"/>
  <c r="J917" i="7"/>
  <c r="J918" i="7"/>
  <c r="J919" i="7"/>
  <c r="J920" i="7"/>
  <c r="J921" i="7"/>
  <c r="J922" i="7"/>
  <c r="J923" i="7"/>
  <c r="J924" i="7"/>
  <c r="J925" i="7"/>
  <c r="J926" i="7"/>
  <c r="J927" i="7"/>
  <c r="J928" i="7"/>
  <c r="J929" i="7"/>
  <c r="J930" i="7"/>
  <c r="J931" i="7"/>
  <c r="J932" i="7"/>
  <c r="J933" i="7"/>
  <c r="J934" i="7"/>
  <c r="J935" i="7"/>
  <c r="J936" i="7"/>
  <c r="J937" i="7"/>
  <c r="J938" i="7"/>
  <c r="J939" i="7"/>
  <c r="J940" i="7"/>
  <c r="J941" i="7"/>
  <c r="J942" i="7"/>
  <c r="J943" i="7"/>
  <c r="J944" i="7"/>
  <c r="J945" i="7"/>
  <c r="J946" i="7"/>
  <c r="J947" i="7"/>
  <c r="J948" i="7"/>
  <c r="J949" i="7"/>
  <c r="J950" i="7"/>
  <c r="J951" i="7"/>
  <c r="J952" i="7"/>
  <c r="J953" i="7"/>
  <c r="J954" i="7"/>
  <c r="J955" i="7"/>
  <c r="J956" i="7"/>
  <c r="J957" i="7"/>
  <c r="J958" i="7"/>
  <c r="J959" i="7"/>
  <c r="J960" i="7"/>
  <c r="J961" i="7"/>
  <c r="J962" i="7"/>
  <c r="J963" i="7"/>
  <c r="J964" i="7"/>
  <c r="J965" i="7"/>
  <c r="J966" i="7"/>
  <c r="J967" i="7"/>
  <c r="J968" i="7"/>
  <c r="J969" i="7"/>
  <c r="J970" i="7"/>
  <c r="J971" i="7"/>
  <c r="J972" i="7"/>
  <c r="J973" i="7"/>
  <c r="J974" i="7"/>
  <c r="J975" i="7"/>
  <c r="J976" i="7"/>
  <c r="J977" i="7"/>
  <c r="J978" i="7"/>
  <c r="J979" i="7"/>
  <c r="J980" i="7"/>
  <c r="J981" i="7"/>
  <c r="J982" i="7"/>
  <c r="J983" i="7"/>
  <c r="J984" i="7"/>
  <c r="J985" i="7"/>
  <c r="J986" i="7"/>
  <c r="J987" i="7"/>
  <c r="J988" i="7"/>
  <c r="J989" i="7"/>
  <c r="J990" i="7"/>
  <c r="J991" i="7"/>
  <c r="J992" i="7"/>
  <c r="J993" i="7"/>
  <c r="J994" i="7"/>
  <c r="J995" i="7"/>
  <c r="J996" i="7"/>
  <c r="J997" i="7"/>
  <c r="J998" i="7"/>
  <c r="J999" i="7"/>
  <c r="J1000" i="7"/>
  <c r="J1001" i="7"/>
  <c r="J1002" i="7"/>
  <c r="J1003" i="7"/>
  <c r="J1004" i="7"/>
  <c r="J1005" i="7"/>
  <c r="J1006" i="7"/>
  <c r="J1007" i="7"/>
  <c r="J1008" i="7"/>
  <c r="J1009" i="7"/>
  <c r="J1010" i="7"/>
  <c r="J1011" i="7"/>
  <c r="J1012" i="7"/>
  <c r="J1013" i="7"/>
  <c r="J1014" i="7"/>
  <c r="J1015" i="7"/>
  <c r="J1016" i="7"/>
  <c r="J1017" i="7"/>
  <c r="J1018" i="7"/>
  <c r="J1019" i="7"/>
  <c r="J1020" i="7"/>
  <c r="J1021" i="7"/>
  <c r="J1022" i="7"/>
  <c r="J1023" i="7"/>
  <c r="J1024" i="7"/>
  <c r="J1025" i="7"/>
  <c r="J1026" i="7"/>
  <c r="J1027" i="7"/>
  <c r="J1028" i="7"/>
  <c r="J1029" i="7"/>
  <c r="J1030" i="7"/>
  <c r="J1031" i="7"/>
  <c r="J1032" i="7"/>
  <c r="J1033" i="7"/>
  <c r="J1034" i="7"/>
  <c r="J1035" i="7"/>
  <c r="J1036" i="7"/>
  <c r="J1037" i="7"/>
  <c r="J1038" i="7"/>
  <c r="J1039" i="7"/>
  <c r="J1040" i="7"/>
  <c r="J1041" i="7"/>
  <c r="J1042" i="7"/>
  <c r="J1043" i="7"/>
  <c r="J1044" i="7"/>
  <c r="J1045" i="7"/>
  <c r="J1046" i="7"/>
  <c r="J1047" i="7"/>
  <c r="J1048" i="7"/>
  <c r="J1049" i="7"/>
  <c r="J1050" i="7"/>
  <c r="J1051" i="7"/>
  <c r="J1052" i="7"/>
  <c r="J1053" i="7"/>
  <c r="J1054" i="7"/>
  <c r="J1055" i="7"/>
  <c r="J1056" i="7"/>
  <c r="J1057" i="7"/>
  <c r="J1058" i="7"/>
  <c r="J1059" i="7"/>
  <c r="J1060" i="7"/>
  <c r="J1061" i="7"/>
  <c r="J1062" i="7"/>
  <c r="J1063" i="7"/>
  <c r="J1064" i="7"/>
  <c r="J1065" i="7"/>
  <c r="J1066" i="7"/>
  <c r="J1067" i="7"/>
  <c r="J1068" i="7"/>
  <c r="J1069" i="7"/>
  <c r="J1070" i="7"/>
  <c r="J1071" i="7"/>
  <c r="J1072" i="7"/>
  <c r="J1073" i="7"/>
  <c r="J1074" i="7"/>
  <c r="J1075" i="7"/>
  <c r="J1076" i="7"/>
  <c r="J1077" i="7"/>
  <c r="J1078" i="7"/>
  <c r="J1079" i="7"/>
  <c r="J1080" i="7"/>
  <c r="J1081" i="7"/>
  <c r="J1082" i="7"/>
  <c r="J1083" i="7"/>
  <c r="J1084" i="7"/>
  <c r="J1085" i="7"/>
  <c r="J1086" i="7"/>
  <c r="J1087" i="7"/>
  <c r="J1088" i="7"/>
  <c r="J1089" i="7"/>
  <c r="J1090" i="7"/>
  <c r="J1091" i="7"/>
  <c r="J1092" i="7"/>
  <c r="J1093" i="7"/>
  <c r="J1094" i="7"/>
  <c r="J1095" i="7"/>
  <c r="J1096" i="7"/>
  <c r="J1097" i="7"/>
  <c r="J1098" i="7"/>
  <c r="J1099" i="7"/>
  <c r="J1100" i="7"/>
  <c r="J1101" i="7"/>
  <c r="J1102" i="7"/>
  <c r="J1103" i="7"/>
  <c r="J1104" i="7"/>
  <c r="J1105" i="7"/>
  <c r="J1106" i="7"/>
  <c r="J1107" i="7"/>
  <c r="J1108" i="7"/>
  <c r="J1109" i="7"/>
  <c r="J1110" i="7"/>
  <c r="J1111" i="7"/>
  <c r="J1112" i="7"/>
  <c r="J1113" i="7"/>
  <c r="J1114" i="7"/>
  <c r="J1115" i="7"/>
  <c r="J1116" i="7"/>
  <c r="J1117" i="7"/>
  <c r="J1118" i="7"/>
  <c r="J1119" i="7"/>
  <c r="J1120" i="7"/>
  <c r="J1121" i="7"/>
  <c r="J1122" i="7"/>
  <c r="J1123" i="7"/>
  <c r="J1124" i="7"/>
  <c r="J1125" i="7"/>
  <c r="J1126" i="7"/>
  <c r="J1127" i="7"/>
  <c r="J1128" i="7"/>
  <c r="J1129" i="7"/>
  <c r="J1130" i="7"/>
  <c r="J1131" i="7"/>
  <c r="J1132" i="7"/>
  <c r="J1133" i="7"/>
  <c r="J1134" i="7"/>
  <c r="J1135" i="7"/>
  <c r="J1136" i="7"/>
  <c r="J1137" i="7"/>
  <c r="J1138" i="7"/>
  <c r="J1139" i="7"/>
  <c r="J1140" i="7"/>
  <c r="J1141" i="7"/>
  <c r="J1142" i="7"/>
  <c r="J1143" i="7"/>
  <c r="J1144" i="7"/>
  <c r="J1145" i="7"/>
  <c r="J1146" i="7"/>
  <c r="J1147" i="7"/>
  <c r="J1148" i="7"/>
  <c r="J1149" i="7"/>
  <c r="J1150" i="7"/>
  <c r="J1151" i="7"/>
  <c r="J1152" i="7"/>
  <c r="J1153" i="7"/>
  <c r="J1154" i="7"/>
  <c r="J1155" i="7"/>
  <c r="J1156" i="7"/>
  <c r="J1157" i="7"/>
  <c r="J1158" i="7"/>
  <c r="J1159" i="7"/>
  <c r="J1160" i="7"/>
  <c r="J1161" i="7"/>
  <c r="J1162" i="7"/>
  <c r="J1163" i="7"/>
  <c r="J1164" i="7"/>
  <c r="J1165" i="7"/>
  <c r="J1166" i="7"/>
  <c r="J1167" i="7"/>
  <c r="J1168" i="7"/>
  <c r="J1169" i="7"/>
  <c r="J1170" i="7"/>
  <c r="J1171" i="7"/>
  <c r="J1172" i="7"/>
  <c r="J1173" i="7"/>
  <c r="J1174" i="7"/>
  <c r="J1175" i="7"/>
  <c r="J1176" i="7"/>
  <c r="J1177" i="7"/>
  <c r="J1178" i="7"/>
  <c r="J1179" i="7"/>
  <c r="J1180" i="7"/>
  <c r="J1181" i="7"/>
  <c r="J1182" i="7"/>
  <c r="J1183" i="7"/>
  <c r="J1184" i="7"/>
  <c r="J1185" i="7"/>
  <c r="J1186" i="7"/>
  <c r="J1187" i="7"/>
  <c r="J1188" i="7"/>
  <c r="J1189" i="7"/>
  <c r="J1190" i="7"/>
  <c r="J1191" i="7"/>
  <c r="J1192" i="7"/>
  <c r="J1193" i="7"/>
  <c r="J1194" i="7"/>
  <c r="J1195" i="7"/>
  <c r="J1196" i="7"/>
  <c r="J1197" i="7"/>
  <c r="J1198" i="7"/>
  <c r="J1199" i="7"/>
  <c r="J1200" i="7"/>
  <c r="J1201" i="7"/>
  <c r="J1202" i="7"/>
  <c r="J1203" i="7"/>
  <c r="J1204" i="7"/>
  <c r="J1205" i="7"/>
  <c r="J1206" i="7"/>
  <c r="J1207" i="7"/>
  <c r="J1208" i="7"/>
  <c r="J1209" i="7"/>
  <c r="J1210" i="7"/>
  <c r="J1211" i="7"/>
  <c r="J1212" i="7"/>
  <c r="J1213" i="7"/>
  <c r="J1214" i="7"/>
  <c r="J1215" i="7"/>
  <c r="J1216" i="7"/>
  <c r="J1217" i="7"/>
  <c r="J1218" i="7"/>
  <c r="J1219" i="7"/>
  <c r="J1220" i="7"/>
  <c r="J1221" i="7"/>
  <c r="J1222" i="7"/>
  <c r="J1223" i="7"/>
  <c r="J1224" i="7"/>
  <c r="J1225" i="7"/>
  <c r="J1226" i="7"/>
  <c r="J1227" i="7"/>
  <c r="J1228" i="7"/>
  <c r="J1229" i="7"/>
  <c r="J1230" i="7"/>
  <c r="J1231" i="7"/>
  <c r="J1232" i="7"/>
  <c r="J1233" i="7"/>
  <c r="J1234" i="7"/>
  <c r="J1235" i="7"/>
  <c r="J1236" i="7"/>
  <c r="J1237" i="7"/>
  <c r="J1238" i="7"/>
  <c r="J1239" i="7"/>
  <c r="J1240" i="7"/>
  <c r="J1241" i="7"/>
  <c r="J1242" i="7"/>
  <c r="J1243" i="7"/>
  <c r="J1244" i="7"/>
  <c r="J1245" i="7"/>
  <c r="J1246" i="7"/>
  <c r="J1247" i="7"/>
  <c r="J1248" i="7"/>
  <c r="J1249" i="7"/>
  <c r="J1250" i="7"/>
  <c r="J1251" i="7"/>
  <c r="J1252" i="7"/>
  <c r="J1253" i="7"/>
  <c r="J1254" i="7"/>
  <c r="J1255" i="7"/>
  <c r="J1256" i="7"/>
  <c r="J1257" i="7"/>
  <c r="J1258" i="7"/>
  <c r="J1259" i="7"/>
  <c r="J1260" i="7"/>
  <c r="J1261" i="7"/>
  <c r="J1262" i="7"/>
  <c r="J1263" i="7"/>
  <c r="J1264" i="7"/>
  <c r="J1265" i="7"/>
  <c r="J1266" i="7"/>
  <c r="J1267" i="7"/>
  <c r="J1268" i="7"/>
  <c r="J1269" i="7"/>
  <c r="J1270" i="7"/>
  <c r="J1271" i="7"/>
  <c r="J1272" i="7"/>
  <c r="J1273" i="7"/>
  <c r="J1274" i="7"/>
  <c r="J1275" i="7"/>
  <c r="J1276" i="7"/>
  <c r="J1277" i="7"/>
  <c r="J1278" i="7"/>
  <c r="J1279" i="7"/>
  <c r="J1280" i="7"/>
  <c r="J1281" i="7"/>
  <c r="J1282" i="7"/>
  <c r="J1283" i="7"/>
  <c r="J1284" i="7"/>
  <c r="J1285" i="7"/>
  <c r="J1286" i="7"/>
  <c r="J1287" i="7"/>
  <c r="J1288" i="7"/>
  <c r="J1289" i="7"/>
  <c r="J1290" i="7"/>
  <c r="J1291" i="7"/>
  <c r="J1292" i="7"/>
  <c r="J1293" i="7"/>
  <c r="J1294" i="7"/>
  <c r="J1295" i="7"/>
  <c r="J1296" i="7"/>
  <c r="J1297" i="7"/>
  <c r="J1298" i="7"/>
  <c r="J1299" i="7"/>
  <c r="J1300" i="7"/>
  <c r="J1301" i="7"/>
  <c r="J1302" i="7"/>
  <c r="J1303" i="7"/>
  <c r="J1304" i="7"/>
  <c r="J1305" i="7"/>
  <c r="J1306" i="7"/>
  <c r="J1307" i="7"/>
  <c r="J1308" i="7"/>
  <c r="J1309" i="7"/>
  <c r="J1310" i="7"/>
  <c r="J1311" i="7"/>
  <c r="J1312" i="7"/>
  <c r="J1313" i="7"/>
  <c r="J1314" i="7"/>
  <c r="J1315" i="7"/>
  <c r="J1316" i="7"/>
  <c r="J1317" i="7"/>
  <c r="J1318" i="7"/>
  <c r="J1319" i="7"/>
  <c r="J1320" i="7"/>
  <c r="J1321" i="7"/>
  <c r="J1322" i="7"/>
  <c r="J1323" i="7"/>
  <c r="J1324" i="7"/>
  <c r="J1325" i="7"/>
  <c r="J1326" i="7"/>
  <c r="J1327" i="7"/>
  <c r="J1328" i="7"/>
  <c r="J1329" i="7"/>
  <c r="J1330" i="7"/>
  <c r="J1331" i="7"/>
  <c r="J1332" i="7"/>
  <c r="J1333" i="7"/>
  <c r="J1334" i="7"/>
  <c r="J1335" i="7"/>
  <c r="J1336" i="7"/>
  <c r="J1337" i="7"/>
  <c r="J1338" i="7"/>
  <c r="J1339" i="7"/>
  <c r="J1340" i="7"/>
  <c r="J1341" i="7"/>
  <c r="J1342" i="7"/>
  <c r="J1343" i="7"/>
  <c r="J1344" i="7"/>
  <c r="J1345" i="7"/>
  <c r="J1346" i="7"/>
  <c r="J1347" i="7"/>
  <c r="J1348" i="7"/>
  <c r="J1349" i="7"/>
  <c r="J1350" i="7"/>
  <c r="J1351" i="7"/>
  <c r="J1352" i="7"/>
  <c r="J1353" i="7"/>
  <c r="J1354" i="7"/>
  <c r="J1355" i="7"/>
  <c r="J1356" i="7"/>
  <c r="J1357" i="7"/>
  <c r="J1358" i="7"/>
  <c r="J1359" i="7"/>
  <c r="J1360" i="7"/>
  <c r="J1361" i="7"/>
  <c r="J1362" i="7"/>
  <c r="J1363" i="7"/>
  <c r="J1364" i="7"/>
  <c r="J1365" i="7"/>
  <c r="J1366" i="7"/>
  <c r="J1367" i="7"/>
  <c r="J1368" i="7"/>
  <c r="J1369" i="7"/>
  <c r="J1370" i="7"/>
  <c r="J1371" i="7"/>
  <c r="J1372" i="7"/>
  <c r="J1373" i="7"/>
  <c r="J1374" i="7"/>
  <c r="J1375" i="7"/>
  <c r="I2" i="7"/>
  <c r="I3" i="7"/>
  <c r="I4" i="7"/>
  <c r="I5" i="7"/>
  <c r="I6" i="7"/>
  <c r="I7" i="7"/>
  <c r="I8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I48" i="7"/>
  <c r="I49" i="7"/>
  <c r="I50" i="7"/>
  <c r="I51" i="7"/>
  <c r="I52" i="7"/>
  <c r="I53" i="7"/>
  <c r="I54" i="7"/>
  <c r="I55" i="7"/>
  <c r="I56" i="7"/>
  <c r="I57" i="7"/>
  <c r="I58" i="7"/>
  <c r="I59" i="7"/>
  <c r="I60" i="7"/>
  <c r="I61" i="7"/>
  <c r="I62" i="7"/>
  <c r="I63" i="7"/>
  <c r="I64" i="7"/>
  <c r="I65" i="7"/>
  <c r="I66" i="7"/>
  <c r="I67" i="7"/>
  <c r="I68" i="7"/>
  <c r="I69" i="7"/>
  <c r="I70" i="7"/>
  <c r="I71" i="7"/>
  <c r="I72" i="7"/>
  <c r="I73" i="7"/>
  <c r="I74" i="7"/>
  <c r="I75" i="7"/>
  <c r="I76" i="7"/>
  <c r="I77" i="7"/>
  <c r="I78" i="7"/>
  <c r="I79" i="7"/>
  <c r="I80" i="7"/>
  <c r="I81" i="7"/>
  <c r="I82" i="7"/>
  <c r="I83" i="7"/>
  <c r="I84" i="7"/>
  <c r="I85" i="7"/>
  <c r="I86" i="7"/>
  <c r="I87" i="7"/>
  <c r="I88" i="7"/>
  <c r="I89" i="7"/>
  <c r="I90" i="7"/>
  <c r="I91" i="7"/>
  <c r="I92" i="7"/>
  <c r="I93" i="7"/>
  <c r="I94" i="7"/>
  <c r="I95" i="7"/>
  <c r="I96" i="7"/>
  <c r="I97" i="7"/>
  <c r="I98" i="7"/>
  <c r="I99" i="7"/>
  <c r="I100" i="7"/>
  <c r="I101" i="7"/>
  <c r="I102" i="7"/>
  <c r="I103" i="7"/>
  <c r="I104" i="7"/>
  <c r="I105" i="7"/>
  <c r="I106" i="7"/>
  <c r="I107" i="7"/>
  <c r="I108" i="7"/>
  <c r="I109" i="7"/>
  <c r="I110" i="7"/>
  <c r="I111" i="7"/>
  <c r="I112" i="7"/>
  <c r="I113" i="7"/>
  <c r="I114" i="7"/>
  <c r="I115" i="7"/>
  <c r="I116" i="7"/>
  <c r="I117" i="7"/>
  <c r="I118" i="7"/>
  <c r="I119" i="7"/>
  <c r="I120" i="7"/>
  <c r="I121" i="7"/>
  <c r="I122" i="7"/>
  <c r="I123" i="7"/>
  <c r="I124" i="7"/>
  <c r="I125" i="7"/>
  <c r="I126" i="7"/>
  <c r="I127" i="7"/>
  <c r="I128" i="7"/>
  <c r="I129" i="7"/>
  <c r="I130" i="7"/>
  <c r="I131" i="7"/>
  <c r="I132" i="7"/>
  <c r="I133" i="7"/>
  <c r="I134" i="7"/>
  <c r="I135" i="7"/>
  <c r="I136" i="7"/>
  <c r="I137" i="7"/>
  <c r="I138" i="7"/>
  <c r="I139" i="7"/>
  <c r="I140" i="7"/>
  <c r="I141" i="7"/>
  <c r="I142" i="7"/>
  <c r="I143" i="7"/>
  <c r="I144" i="7"/>
  <c r="I145" i="7"/>
  <c r="I146" i="7"/>
  <c r="I147" i="7"/>
  <c r="I148" i="7"/>
  <c r="I149" i="7"/>
  <c r="I150" i="7"/>
  <c r="I151" i="7"/>
  <c r="I152" i="7"/>
  <c r="I153" i="7"/>
  <c r="I154" i="7"/>
  <c r="I155" i="7"/>
  <c r="I156" i="7"/>
  <c r="I157" i="7"/>
  <c r="I158" i="7"/>
  <c r="I159" i="7"/>
  <c r="I160" i="7"/>
  <c r="I161" i="7"/>
  <c r="I162" i="7"/>
  <c r="I163" i="7"/>
  <c r="I164" i="7"/>
  <c r="I165" i="7"/>
  <c r="I166" i="7"/>
  <c r="I167" i="7"/>
  <c r="I168" i="7"/>
  <c r="I169" i="7"/>
  <c r="I170" i="7"/>
  <c r="I171" i="7"/>
  <c r="I172" i="7"/>
  <c r="I173" i="7"/>
  <c r="I174" i="7"/>
  <c r="I175" i="7"/>
  <c r="I176" i="7"/>
  <c r="I177" i="7"/>
  <c r="I178" i="7"/>
  <c r="I179" i="7"/>
  <c r="I180" i="7"/>
  <c r="I181" i="7"/>
  <c r="I182" i="7"/>
  <c r="I183" i="7"/>
  <c r="I184" i="7"/>
  <c r="I185" i="7"/>
  <c r="I186" i="7"/>
  <c r="I187" i="7"/>
  <c r="I188" i="7"/>
  <c r="I189" i="7"/>
  <c r="I190" i="7"/>
  <c r="I191" i="7"/>
  <c r="I192" i="7"/>
  <c r="I193" i="7"/>
  <c r="I194" i="7"/>
  <c r="I195" i="7"/>
  <c r="I196" i="7"/>
  <c r="I197" i="7"/>
  <c r="I198" i="7"/>
  <c r="I199" i="7"/>
  <c r="I200" i="7"/>
  <c r="I201" i="7"/>
  <c r="I202" i="7"/>
  <c r="I203" i="7"/>
  <c r="I204" i="7"/>
  <c r="I205" i="7"/>
  <c r="I206" i="7"/>
  <c r="I207" i="7"/>
  <c r="I208" i="7"/>
  <c r="I209" i="7"/>
  <c r="I210" i="7"/>
  <c r="I211" i="7"/>
  <c r="I212" i="7"/>
  <c r="I213" i="7"/>
  <c r="I214" i="7"/>
  <c r="I215" i="7"/>
  <c r="I216" i="7"/>
  <c r="I217" i="7"/>
  <c r="I218" i="7"/>
  <c r="I219" i="7"/>
  <c r="I220" i="7"/>
  <c r="I221" i="7"/>
  <c r="I222" i="7"/>
  <c r="I223" i="7"/>
  <c r="I224" i="7"/>
  <c r="I225" i="7"/>
  <c r="I226" i="7"/>
  <c r="I227" i="7"/>
  <c r="I228" i="7"/>
  <c r="I229" i="7"/>
  <c r="I230" i="7"/>
  <c r="I231" i="7"/>
  <c r="I232" i="7"/>
  <c r="I233" i="7"/>
  <c r="I234" i="7"/>
  <c r="I235" i="7"/>
  <c r="I236" i="7"/>
  <c r="I237" i="7"/>
  <c r="I238" i="7"/>
  <c r="I239" i="7"/>
  <c r="I240" i="7"/>
  <c r="I241" i="7"/>
  <c r="I242" i="7"/>
  <c r="I243" i="7"/>
  <c r="I244" i="7"/>
  <c r="I245" i="7"/>
  <c r="I246" i="7"/>
  <c r="I247" i="7"/>
  <c r="I248" i="7"/>
  <c r="I249" i="7"/>
  <c r="I250" i="7"/>
  <c r="I251" i="7"/>
  <c r="I252" i="7"/>
  <c r="I253" i="7"/>
  <c r="I254" i="7"/>
  <c r="I255" i="7"/>
  <c r="I256" i="7"/>
  <c r="I257" i="7"/>
  <c r="I258" i="7"/>
  <c r="I259" i="7"/>
  <c r="I260" i="7"/>
  <c r="I261" i="7"/>
  <c r="I262" i="7"/>
  <c r="I263" i="7"/>
  <c r="I264" i="7"/>
  <c r="I265" i="7"/>
  <c r="I266" i="7"/>
  <c r="I267" i="7"/>
  <c r="I268" i="7"/>
  <c r="I269" i="7"/>
  <c r="I270" i="7"/>
  <c r="I271" i="7"/>
  <c r="I272" i="7"/>
  <c r="I273" i="7"/>
  <c r="I274" i="7"/>
  <c r="I275" i="7"/>
  <c r="I276" i="7"/>
  <c r="I277" i="7"/>
  <c r="I278" i="7"/>
  <c r="I279" i="7"/>
  <c r="I280" i="7"/>
  <c r="I281" i="7"/>
  <c r="I282" i="7"/>
  <c r="I283" i="7"/>
  <c r="I284" i="7"/>
  <c r="I285" i="7"/>
  <c r="I286" i="7"/>
  <c r="I287" i="7"/>
  <c r="I288" i="7"/>
  <c r="I289" i="7"/>
  <c r="I290" i="7"/>
  <c r="I291" i="7"/>
  <c r="I292" i="7"/>
  <c r="I293" i="7"/>
  <c r="I294" i="7"/>
  <c r="I295" i="7"/>
  <c r="I296" i="7"/>
  <c r="I297" i="7"/>
  <c r="I298" i="7"/>
  <c r="I299" i="7"/>
  <c r="I300" i="7"/>
  <c r="I301" i="7"/>
  <c r="I302" i="7"/>
  <c r="I303" i="7"/>
  <c r="I304" i="7"/>
  <c r="I305" i="7"/>
  <c r="I306" i="7"/>
  <c r="I307" i="7"/>
  <c r="I308" i="7"/>
  <c r="I309" i="7"/>
  <c r="I310" i="7"/>
  <c r="I311" i="7"/>
  <c r="I312" i="7"/>
  <c r="I313" i="7"/>
  <c r="I314" i="7"/>
  <c r="I315" i="7"/>
  <c r="I316" i="7"/>
  <c r="I317" i="7"/>
  <c r="I318" i="7"/>
  <c r="I319" i="7"/>
  <c r="I320" i="7"/>
  <c r="I321" i="7"/>
  <c r="I322" i="7"/>
  <c r="I323" i="7"/>
  <c r="I324" i="7"/>
  <c r="I325" i="7"/>
  <c r="I326" i="7"/>
  <c r="I327" i="7"/>
  <c r="I328" i="7"/>
  <c r="I329" i="7"/>
  <c r="I330" i="7"/>
  <c r="I331" i="7"/>
  <c r="I332" i="7"/>
  <c r="I333" i="7"/>
  <c r="I334" i="7"/>
  <c r="I335" i="7"/>
  <c r="I336" i="7"/>
  <c r="I337" i="7"/>
  <c r="I338" i="7"/>
  <c r="I339" i="7"/>
  <c r="I340" i="7"/>
  <c r="I341" i="7"/>
  <c r="I342" i="7"/>
  <c r="I343" i="7"/>
  <c r="I344" i="7"/>
  <c r="I345" i="7"/>
  <c r="I346" i="7"/>
  <c r="I347" i="7"/>
  <c r="I348" i="7"/>
  <c r="I349" i="7"/>
  <c r="I350" i="7"/>
  <c r="I351" i="7"/>
  <c r="I352" i="7"/>
  <c r="I353" i="7"/>
  <c r="I354" i="7"/>
  <c r="I355" i="7"/>
  <c r="I356" i="7"/>
  <c r="I357" i="7"/>
  <c r="I358" i="7"/>
  <c r="I359" i="7"/>
  <c r="I360" i="7"/>
  <c r="I361" i="7"/>
  <c r="I362" i="7"/>
  <c r="I363" i="7"/>
  <c r="I364" i="7"/>
  <c r="I365" i="7"/>
  <c r="I366" i="7"/>
  <c r="I367" i="7"/>
  <c r="I368" i="7"/>
  <c r="I369" i="7"/>
  <c r="I370" i="7"/>
  <c r="I371" i="7"/>
  <c r="I372" i="7"/>
  <c r="I373" i="7"/>
  <c r="I374" i="7"/>
  <c r="I375" i="7"/>
  <c r="I376" i="7"/>
  <c r="I377" i="7"/>
  <c r="I378" i="7"/>
  <c r="I379" i="7"/>
  <c r="I380" i="7"/>
  <c r="I381" i="7"/>
  <c r="I382" i="7"/>
  <c r="I383" i="7"/>
  <c r="I384" i="7"/>
  <c r="I385" i="7"/>
  <c r="I386" i="7"/>
  <c r="I387" i="7"/>
  <c r="I388" i="7"/>
  <c r="I389" i="7"/>
  <c r="I390" i="7"/>
  <c r="I391" i="7"/>
  <c r="I392" i="7"/>
  <c r="I393" i="7"/>
  <c r="I394" i="7"/>
  <c r="I395" i="7"/>
  <c r="I396" i="7"/>
  <c r="I397" i="7"/>
  <c r="I398" i="7"/>
  <c r="I399" i="7"/>
  <c r="I400" i="7"/>
  <c r="I401" i="7"/>
  <c r="I402" i="7"/>
  <c r="I403" i="7"/>
  <c r="I404" i="7"/>
  <c r="I405" i="7"/>
  <c r="I406" i="7"/>
  <c r="I407" i="7"/>
  <c r="I408" i="7"/>
  <c r="I409" i="7"/>
  <c r="I410" i="7"/>
  <c r="I411" i="7"/>
  <c r="I412" i="7"/>
  <c r="I413" i="7"/>
  <c r="I414" i="7"/>
  <c r="I415" i="7"/>
  <c r="I416" i="7"/>
  <c r="I417" i="7"/>
  <c r="I418" i="7"/>
  <c r="I419" i="7"/>
  <c r="I420" i="7"/>
  <c r="I421" i="7"/>
  <c r="I422" i="7"/>
  <c r="I423" i="7"/>
  <c r="I424" i="7"/>
  <c r="I425" i="7"/>
  <c r="I426" i="7"/>
  <c r="I427" i="7"/>
  <c r="I428" i="7"/>
  <c r="I429" i="7"/>
  <c r="I430" i="7"/>
  <c r="I431" i="7"/>
  <c r="I432" i="7"/>
  <c r="I433" i="7"/>
  <c r="I434" i="7"/>
  <c r="I435" i="7"/>
  <c r="I436" i="7"/>
  <c r="I437" i="7"/>
  <c r="I438" i="7"/>
  <c r="I439" i="7"/>
  <c r="I440" i="7"/>
  <c r="I441" i="7"/>
  <c r="I442" i="7"/>
  <c r="I443" i="7"/>
  <c r="I444" i="7"/>
  <c r="I445" i="7"/>
  <c r="I446" i="7"/>
  <c r="I447" i="7"/>
  <c r="I448" i="7"/>
  <c r="I449" i="7"/>
  <c r="I450" i="7"/>
  <c r="I451" i="7"/>
  <c r="I452" i="7"/>
  <c r="I453" i="7"/>
  <c r="I454" i="7"/>
  <c r="I455" i="7"/>
  <c r="I456" i="7"/>
  <c r="I457" i="7"/>
  <c r="I458" i="7"/>
  <c r="I459" i="7"/>
  <c r="I460" i="7"/>
  <c r="I461" i="7"/>
  <c r="I462" i="7"/>
  <c r="I463" i="7"/>
  <c r="I464" i="7"/>
  <c r="I465" i="7"/>
  <c r="I466" i="7"/>
  <c r="I467" i="7"/>
  <c r="I468" i="7"/>
  <c r="I469" i="7"/>
  <c r="I470" i="7"/>
  <c r="I471" i="7"/>
  <c r="I472" i="7"/>
  <c r="I473" i="7"/>
  <c r="I474" i="7"/>
  <c r="I475" i="7"/>
  <c r="I476" i="7"/>
  <c r="I477" i="7"/>
  <c r="I478" i="7"/>
  <c r="I479" i="7"/>
  <c r="I480" i="7"/>
  <c r="I481" i="7"/>
  <c r="I482" i="7"/>
  <c r="I483" i="7"/>
  <c r="I484" i="7"/>
  <c r="I485" i="7"/>
  <c r="I486" i="7"/>
  <c r="I487" i="7"/>
  <c r="I488" i="7"/>
  <c r="I489" i="7"/>
  <c r="I490" i="7"/>
  <c r="I491" i="7"/>
  <c r="I492" i="7"/>
  <c r="I493" i="7"/>
  <c r="I494" i="7"/>
  <c r="I495" i="7"/>
  <c r="I496" i="7"/>
  <c r="I497" i="7"/>
  <c r="I498" i="7"/>
  <c r="I499" i="7"/>
  <c r="I500" i="7"/>
  <c r="I501" i="7"/>
  <c r="I502" i="7"/>
  <c r="I503" i="7"/>
  <c r="I504" i="7"/>
  <c r="I505" i="7"/>
  <c r="I506" i="7"/>
  <c r="I507" i="7"/>
  <c r="I508" i="7"/>
  <c r="I509" i="7"/>
  <c r="I510" i="7"/>
  <c r="I511" i="7"/>
  <c r="I512" i="7"/>
  <c r="I513" i="7"/>
  <c r="I514" i="7"/>
  <c r="I515" i="7"/>
  <c r="I516" i="7"/>
  <c r="I517" i="7"/>
  <c r="I518" i="7"/>
  <c r="I519" i="7"/>
  <c r="I520" i="7"/>
  <c r="I521" i="7"/>
  <c r="I522" i="7"/>
  <c r="I523" i="7"/>
  <c r="I524" i="7"/>
  <c r="I525" i="7"/>
  <c r="I526" i="7"/>
  <c r="I527" i="7"/>
  <c r="I528" i="7"/>
  <c r="I529" i="7"/>
  <c r="I530" i="7"/>
  <c r="I531" i="7"/>
  <c r="I532" i="7"/>
  <c r="I533" i="7"/>
  <c r="I534" i="7"/>
  <c r="I535" i="7"/>
  <c r="I536" i="7"/>
  <c r="I537" i="7"/>
  <c r="I538" i="7"/>
  <c r="I539" i="7"/>
  <c r="I540" i="7"/>
  <c r="I541" i="7"/>
  <c r="I542" i="7"/>
  <c r="I543" i="7"/>
  <c r="I544" i="7"/>
  <c r="I545" i="7"/>
  <c r="I546" i="7"/>
  <c r="I547" i="7"/>
  <c r="I548" i="7"/>
  <c r="I549" i="7"/>
  <c r="I550" i="7"/>
  <c r="I551" i="7"/>
  <c r="I552" i="7"/>
  <c r="I553" i="7"/>
  <c r="I554" i="7"/>
  <c r="I555" i="7"/>
  <c r="I556" i="7"/>
  <c r="I557" i="7"/>
  <c r="I558" i="7"/>
  <c r="I559" i="7"/>
  <c r="I560" i="7"/>
  <c r="I561" i="7"/>
  <c r="I562" i="7"/>
  <c r="I563" i="7"/>
  <c r="I564" i="7"/>
  <c r="I565" i="7"/>
  <c r="I566" i="7"/>
  <c r="I567" i="7"/>
  <c r="I568" i="7"/>
  <c r="I569" i="7"/>
  <c r="I570" i="7"/>
  <c r="I571" i="7"/>
  <c r="I572" i="7"/>
  <c r="I573" i="7"/>
  <c r="I574" i="7"/>
  <c r="I575" i="7"/>
  <c r="I576" i="7"/>
  <c r="I577" i="7"/>
  <c r="I578" i="7"/>
  <c r="I579" i="7"/>
  <c r="I580" i="7"/>
  <c r="I581" i="7"/>
  <c r="I582" i="7"/>
  <c r="I583" i="7"/>
  <c r="I584" i="7"/>
  <c r="I585" i="7"/>
  <c r="I586" i="7"/>
  <c r="I587" i="7"/>
  <c r="I588" i="7"/>
  <c r="I589" i="7"/>
  <c r="I590" i="7"/>
  <c r="I591" i="7"/>
  <c r="I592" i="7"/>
  <c r="I593" i="7"/>
  <c r="I594" i="7"/>
  <c r="I595" i="7"/>
  <c r="I596" i="7"/>
  <c r="I597" i="7"/>
  <c r="I598" i="7"/>
  <c r="I599" i="7"/>
  <c r="I600" i="7"/>
  <c r="I601" i="7"/>
  <c r="I602" i="7"/>
  <c r="I603" i="7"/>
  <c r="I604" i="7"/>
  <c r="I605" i="7"/>
  <c r="I606" i="7"/>
  <c r="I607" i="7"/>
  <c r="I608" i="7"/>
  <c r="I609" i="7"/>
  <c r="I610" i="7"/>
  <c r="I611" i="7"/>
  <c r="I612" i="7"/>
  <c r="I613" i="7"/>
  <c r="I614" i="7"/>
  <c r="I615" i="7"/>
  <c r="I616" i="7"/>
  <c r="I617" i="7"/>
  <c r="I618" i="7"/>
  <c r="I619" i="7"/>
  <c r="I620" i="7"/>
  <c r="I621" i="7"/>
  <c r="I622" i="7"/>
  <c r="I623" i="7"/>
  <c r="I624" i="7"/>
  <c r="I625" i="7"/>
  <c r="I626" i="7"/>
  <c r="I627" i="7"/>
  <c r="I628" i="7"/>
  <c r="I629" i="7"/>
  <c r="I630" i="7"/>
  <c r="I631" i="7"/>
  <c r="I632" i="7"/>
  <c r="I633" i="7"/>
  <c r="I634" i="7"/>
  <c r="I635" i="7"/>
  <c r="I636" i="7"/>
  <c r="I637" i="7"/>
  <c r="I638" i="7"/>
  <c r="I639" i="7"/>
  <c r="I640" i="7"/>
  <c r="I641" i="7"/>
  <c r="I642" i="7"/>
  <c r="I643" i="7"/>
  <c r="I644" i="7"/>
  <c r="I645" i="7"/>
  <c r="I646" i="7"/>
  <c r="I647" i="7"/>
  <c r="I648" i="7"/>
  <c r="I649" i="7"/>
  <c r="I650" i="7"/>
  <c r="I651" i="7"/>
  <c r="I652" i="7"/>
  <c r="I653" i="7"/>
  <c r="I654" i="7"/>
  <c r="I655" i="7"/>
  <c r="I656" i="7"/>
  <c r="I657" i="7"/>
  <c r="I658" i="7"/>
  <c r="I659" i="7"/>
  <c r="I660" i="7"/>
  <c r="I661" i="7"/>
  <c r="I662" i="7"/>
  <c r="I663" i="7"/>
  <c r="I664" i="7"/>
  <c r="I665" i="7"/>
  <c r="I666" i="7"/>
  <c r="I667" i="7"/>
  <c r="I668" i="7"/>
  <c r="I669" i="7"/>
  <c r="I670" i="7"/>
  <c r="I671" i="7"/>
  <c r="I672" i="7"/>
  <c r="I673" i="7"/>
  <c r="I674" i="7"/>
  <c r="I675" i="7"/>
  <c r="I676" i="7"/>
  <c r="I677" i="7"/>
  <c r="I678" i="7"/>
  <c r="I679" i="7"/>
  <c r="I680" i="7"/>
  <c r="I681" i="7"/>
  <c r="I682" i="7"/>
  <c r="I683" i="7"/>
  <c r="I684" i="7"/>
  <c r="I685" i="7"/>
  <c r="I686" i="7"/>
  <c r="I687" i="7"/>
  <c r="I688" i="7"/>
  <c r="I689" i="7"/>
  <c r="I690" i="7"/>
  <c r="I691" i="7"/>
  <c r="I692" i="7"/>
  <c r="I693" i="7"/>
  <c r="I694" i="7"/>
  <c r="I695" i="7"/>
  <c r="I696" i="7"/>
  <c r="I697" i="7"/>
  <c r="I698" i="7"/>
  <c r="I699" i="7"/>
  <c r="I700" i="7"/>
  <c r="I701" i="7"/>
  <c r="I702" i="7"/>
  <c r="I703" i="7"/>
  <c r="I704" i="7"/>
  <c r="I705" i="7"/>
  <c r="I706" i="7"/>
  <c r="I707" i="7"/>
  <c r="I708" i="7"/>
  <c r="I709" i="7"/>
  <c r="I710" i="7"/>
  <c r="I711" i="7"/>
  <c r="I712" i="7"/>
  <c r="I713" i="7"/>
  <c r="I714" i="7"/>
  <c r="I715" i="7"/>
  <c r="I716" i="7"/>
  <c r="I717" i="7"/>
  <c r="I718" i="7"/>
  <c r="I719" i="7"/>
  <c r="I720" i="7"/>
  <c r="I721" i="7"/>
  <c r="I722" i="7"/>
  <c r="I723" i="7"/>
  <c r="I724" i="7"/>
  <c r="I725" i="7"/>
  <c r="I726" i="7"/>
  <c r="I727" i="7"/>
  <c r="I728" i="7"/>
  <c r="I729" i="7"/>
  <c r="I730" i="7"/>
  <c r="I731" i="7"/>
  <c r="I732" i="7"/>
  <c r="I733" i="7"/>
  <c r="I734" i="7"/>
  <c r="I735" i="7"/>
  <c r="I736" i="7"/>
  <c r="I737" i="7"/>
  <c r="I738" i="7"/>
  <c r="I739" i="7"/>
  <c r="I740" i="7"/>
  <c r="I741" i="7"/>
  <c r="I742" i="7"/>
  <c r="I743" i="7"/>
  <c r="I744" i="7"/>
  <c r="I745" i="7"/>
  <c r="I746" i="7"/>
  <c r="I747" i="7"/>
  <c r="I748" i="7"/>
  <c r="I749" i="7"/>
  <c r="I750" i="7"/>
  <c r="I751" i="7"/>
  <c r="I752" i="7"/>
  <c r="I753" i="7"/>
  <c r="I754" i="7"/>
  <c r="I755" i="7"/>
  <c r="I756" i="7"/>
  <c r="I757" i="7"/>
  <c r="I758" i="7"/>
  <c r="I759" i="7"/>
  <c r="I760" i="7"/>
  <c r="I761" i="7"/>
  <c r="I762" i="7"/>
  <c r="I763" i="7"/>
  <c r="I764" i="7"/>
  <c r="I765" i="7"/>
  <c r="I766" i="7"/>
  <c r="I767" i="7"/>
  <c r="I768" i="7"/>
  <c r="I769" i="7"/>
  <c r="I770" i="7"/>
  <c r="I771" i="7"/>
  <c r="I772" i="7"/>
  <c r="I773" i="7"/>
  <c r="I774" i="7"/>
  <c r="I775" i="7"/>
  <c r="I776" i="7"/>
  <c r="I777" i="7"/>
  <c r="I778" i="7"/>
  <c r="I779" i="7"/>
  <c r="I780" i="7"/>
  <c r="I781" i="7"/>
  <c r="I782" i="7"/>
  <c r="I783" i="7"/>
  <c r="I784" i="7"/>
  <c r="I785" i="7"/>
  <c r="I786" i="7"/>
  <c r="I787" i="7"/>
  <c r="I788" i="7"/>
  <c r="I789" i="7"/>
  <c r="I790" i="7"/>
  <c r="I791" i="7"/>
  <c r="I792" i="7"/>
  <c r="I793" i="7"/>
  <c r="I794" i="7"/>
  <c r="I795" i="7"/>
  <c r="I796" i="7"/>
  <c r="I797" i="7"/>
  <c r="I798" i="7"/>
  <c r="I799" i="7"/>
  <c r="I800" i="7"/>
  <c r="I801" i="7"/>
  <c r="I802" i="7"/>
  <c r="I803" i="7"/>
  <c r="I804" i="7"/>
  <c r="I805" i="7"/>
  <c r="I806" i="7"/>
  <c r="I807" i="7"/>
  <c r="I808" i="7"/>
  <c r="I809" i="7"/>
  <c r="I810" i="7"/>
  <c r="I811" i="7"/>
  <c r="I812" i="7"/>
  <c r="I813" i="7"/>
  <c r="I814" i="7"/>
  <c r="I815" i="7"/>
  <c r="I816" i="7"/>
  <c r="I817" i="7"/>
  <c r="I818" i="7"/>
  <c r="I819" i="7"/>
  <c r="I820" i="7"/>
  <c r="I821" i="7"/>
  <c r="I822" i="7"/>
  <c r="I823" i="7"/>
  <c r="I824" i="7"/>
  <c r="I825" i="7"/>
  <c r="I826" i="7"/>
  <c r="I827" i="7"/>
  <c r="I828" i="7"/>
  <c r="I829" i="7"/>
  <c r="I830" i="7"/>
  <c r="I831" i="7"/>
  <c r="I832" i="7"/>
  <c r="I833" i="7"/>
  <c r="I834" i="7"/>
  <c r="I835" i="7"/>
  <c r="I836" i="7"/>
  <c r="I837" i="7"/>
  <c r="I838" i="7"/>
  <c r="I839" i="7"/>
  <c r="I840" i="7"/>
  <c r="I841" i="7"/>
  <c r="I842" i="7"/>
  <c r="I843" i="7"/>
  <c r="I844" i="7"/>
  <c r="I845" i="7"/>
  <c r="I846" i="7"/>
  <c r="I847" i="7"/>
  <c r="I848" i="7"/>
  <c r="I849" i="7"/>
  <c r="I850" i="7"/>
  <c r="I851" i="7"/>
  <c r="I852" i="7"/>
  <c r="I853" i="7"/>
  <c r="I854" i="7"/>
  <c r="I855" i="7"/>
  <c r="I856" i="7"/>
  <c r="I857" i="7"/>
  <c r="I858" i="7"/>
  <c r="I859" i="7"/>
  <c r="I860" i="7"/>
  <c r="I861" i="7"/>
  <c r="I862" i="7"/>
  <c r="I863" i="7"/>
  <c r="I864" i="7"/>
  <c r="I865" i="7"/>
  <c r="I866" i="7"/>
  <c r="I867" i="7"/>
  <c r="I868" i="7"/>
  <c r="I869" i="7"/>
  <c r="I870" i="7"/>
  <c r="I871" i="7"/>
  <c r="I872" i="7"/>
  <c r="I873" i="7"/>
  <c r="I874" i="7"/>
  <c r="I875" i="7"/>
  <c r="I876" i="7"/>
  <c r="I877" i="7"/>
  <c r="I878" i="7"/>
  <c r="I879" i="7"/>
  <c r="I880" i="7"/>
  <c r="I881" i="7"/>
  <c r="I882" i="7"/>
  <c r="I883" i="7"/>
  <c r="I884" i="7"/>
  <c r="I885" i="7"/>
  <c r="I886" i="7"/>
  <c r="I887" i="7"/>
  <c r="I888" i="7"/>
  <c r="I889" i="7"/>
  <c r="I890" i="7"/>
  <c r="I891" i="7"/>
  <c r="I892" i="7"/>
  <c r="I893" i="7"/>
  <c r="I894" i="7"/>
  <c r="I895" i="7"/>
  <c r="I896" i="7"/>
  <c r="I897" i="7"/>
  <c r="I898" i="7"/>
  <c r="I899" i="7"/>
  <c r="I900" i="7"/>
  <c r="I901" i="7"/>
  <c r="I902" i="7"/>
  <c r="I903" i="7"/>
  <c r="I904" i="7"/>
  <c r="I905" i="7"/>
  <c r="I906" i="7"/>
  <c r="I907" i="7"/>
  <c r="I908" i="7"/>
  <c r="I909" i="7"/>
  <c r="I910" i="7"/>
  <c r="I911" i="7"/>
  <c r="I912" i="7"/>
  <c r="I913" i="7"/>
  <c r="I914" i="7"/>
  <c r="I915" i="7"/>
  <c r="I916" i="7"/>
  <c r="I917" i="7"/>
  <c r="I918" i="7"/>
  <c r="I919" i="7"/>
  <c r="I920" i="7"/>
  <c r="I921" i="7"/>
  <c r="I922" i="7"/>
  <c r="I923" i="7"/>
  <c r="I924" i="7"/>
  <c r="I925" i="7"/>
  <c r="I926" i="7"/>
  <c r="I927" i="7"/>
  <c r="I928" i="7"/>
  <c r="I929" i="7"/>
  <c r="I930" i="7"/>
  <c r="I931" i="7"/>
  <c r="I932" i="7"/>
  <c r="I933" i="7"/>
  <c r="I934" i="7"/>
  <c r="I935" i="7"/>
  <c r="I936" i="7"/>
  <c r="I937" i="7"/>
  <c r="I938" i="7"/>
  <c r="I939" i="7"/>
  <c r="I940" i="7"/>
  <c r="I941" i="7"/>
  <c r="I942" i="7"/>
  <c r="I943" i="7"/>
  <c r="I944" i="7"/>
  <c r="I945" i="7"/>
  <c r="I946" i="7"/>
  <c r="I947" i="7"/>
  <c r="I948" i="7"/>
  <c r="I949" i="7"/>
  <c r="I950" i="7"/>
  <c r="I951" i="7"/>
  <c r="I952" i="7"/>
  <c r="I953" i="7"/>
  <c r="I954" i="7"/>
  <c r="I955" i="7"/>
  <c r="I956" i="7"/>
  <c r="I957" i="7"/>
  <c r="I958" i="7"/>
  <c r="I959" i="7"/>
  <c r="I960" i="7"/>
  <c r="I961" i="7"/>
  <c r="I962" i="7"/>
  <c r="I963" i="7"/>
  <c r="I964" i="7"/>
  <c r="I965" i="7"/>
  <c r="I966" i="7"/>
  <c r="I967" i="7"/>
  <c r="I968" i="7"/>
  <c r="I969" i="7"/>
  <c r="I970" i="7"/>
  <c r="I971" i="7"/>
  <c r="I972" i="7"/>
  <c r="I973" i="7"/>
  <c r="I974" i="7"/>
  <c r="I975" i="7"/>
  <c r="I976" i="7"/>
  <c r="I977" i="7"/>
  <c r="I978" i="7"/>
  <c r="I979" i="7"/>
  <c r="I980" i="7"/>
  <c r="I981" i="7"/>
  <c r="I982" i="7"/>
  <c r="I983" i="7"/>
  <c r="I984" i="7"/>
  <c r="I985" i="7"/>
  <c r="I986" i="7"/>
  <c r="I987" i="7"/>
  <c r="I988" i="7"/>
  <c r="I989" i="7"/>
  <c r="I990" i="7"/>
  <c r="I991" i="7"/>
  <c r="I992" i="7"/>
  <c r="I993" i="7"/>
  <c r="I994" i="7"/>
  <c r="I995" i="7"/>
  <c r="I996" i="7"/>
  <c r="I997" i="7"/>
  <c r="I998" i="7"/>
  <c r="I999" i="7"/>
  <c r="I1000" i="7"/>
  <c r="I1001" i="7"/>
  <c r="I1002" i="7"/>
  <c r="I1003" i="7"/>
  <c r="I1004" i="7"/>
  <c r="I1005" i="7"/>
  <c r="I1006" i="7"/>
  <c r="I1007" i="7"/>
  <c r="I1008" i="7"/>
  <c r="I1009" i="7"/>
  <c r="I1010" i="7"/>
  <c r="I1011" i="7"/>
  <c r="I1012" i="7"/>
  <c r="I1013" i="7"/>
  <c r="I1014" i="7"/>
  <c r="I1015" i="7"/>
  <c r="I1016" i="7"/>
  <c r="I1017" i="7"/>
  <c r="I1018" i="7"/>
  <c r="I1019" i="7"/>
  <c r="I1020" i="7"/>
  <c r="I1021" i="7"/>
  <c r="I1022" i="7"/>
  <c r="I1023" i="7"/>
  <c r="I1024" i="7"/>
  <c r="I1025" i="7"/>
  <c r="I1026" i="7"/>
  <c r="I1027" i="7"/>
  <c r="I1028" i="7"/>
  <c r="I1029" i="7"/>
  <c r="I1030" i="7"/>
  <c r="I1031" i="7"/>
  <c r="I1032" i="7"/>
  <c r="I1033" i="7"/>
  <c r="I1034" i="7"/>
  <c r="I1035" i="7"/>
  <c r="I1036" i="7"/>
  <c r="I1037" i="7"/>
  <c r="I1038" i="7"/>
  <c r="I1039" i="7"/>
  <c r="I1040" i="7"/>
  <c r="I1041" i="7"/>
  <c r="I1042" i="7"/>
  <c r="I1043" i="7"/>
  <c r="I1044" i="7"/>
  <c r="I1045" i="7"/>
  <c r="I1046" i="7"/>
  <c r="I1047" i="7"/>
  <c r="I1048" i="7"/>
  <c r="I1049" i="7"/>
  <c r="I1050" i="7"/>
  <c r="I1051" i="7"/>
  <c r="I1052" i="7"/>
  <c r="I1053" i="7"/>
  <c r="I1054" i="7"/>
  <c r="I1055" i="7"/>
  <c r="I1056" i="7"/>
  <c r="I1057" i="7"/>
  <c r="I1058" i="7"/>
  <c r="I1059" i="7"/>
  <c r="I1060" i="7"/>
  <c r="I1061" i="7"/>
  <c r="I1062" i="7"/>
  <c r="I1063" i="7"/>
  <c r="I1064" i="7"/>
  <c r="I1065" i="7"/>
  <c r="I1066" i="7"/>
  <c r="I1067" i="7"/>
  <c r="I1068" i="7"/>
  <c r="I1069" i="7"/>
  <c r="I1070" i="7"/>
  <c r="I1071" i="7"/>
  <c r="I1072" i="7"/>
  <c r="I1073" i="7"/>
  <c r="I1074" i="7"/>
  <c r="I1075" i="7"/>
  <c r="I1076" i="7"/>
  <c r="I1077" i="7"/>
  <c r="I1078" i="7"/>
  <c r="I1079" i="7"/>
  <c r="I1080" i="7"/>
  <c r="I1081" i="7"/>
  <c r="I1082" i="7"/>
  <c r="I1083" i="7"/>
  <c r="I1084" i="7"/>
  <c r="I1085" i="7"/>
  <c r="I1086" i="7"/>
  <c r="I1087" i="7"/>
  <c r="I1088" i="7"/>
  <c r="I1089" i="7"/>
  <c r="I1090" i="7"/>
  <c r="I1091" i="7"/>
  <c r="I1092" i="7"/>
  <c r="I1093" i="7"/>
  <c r="I1094" i="7"/>
  <c r="I1095" i="7"/>
  <c r="I1096" i="7"/>
  <c r="I1097" i="7"/>
  <c r="I1098" i="7"/>
  <c r="I1099" i="7"/>
  <c r="I1100" i="7"/>
  <c r="I1101" i="7"/>
  <c r="I1102" i="7"/>
  <c r="I1103" i="7"/>
  <c r="I1104" i="7"/>
  <c r="I1105" i="7"/>
  <c r="I1106" i="7"/>
  <c r="I1107" i="7"/>
  <c r="I1108" i="7"/>
  <c r="I1109" i="7"/>
  <c r="I1110" i="7"/>
  <c r="I1111" i="7"/>
  <c r="I1112" i="7"/>
  <c r="I1113" i="7"/>
  <c r="I1114" i="7"/>
  <c r="I1115" i="7"/>
  <c r="I1116" i="7"/>
  <c r="I1117" i="7"/>
  <c r="I1118" i="7"/>
  <c r="I1119" i="7"/>
  <c r="I1120" i="7"/>
  <c r="I1121" i="7"/>
  <c r="I1122" i="7"/>
  <c r="I1123" i="7"/>
  <c r="I1124" i="7"/>
  <c r="I1125" i="7"/>
  <c r="I1126" i="7"/>
  <c r="I1127" i="7"/>
  <c r="I1128" i="7"/>
  <c r="I1129" i="7"/>
  <c r="I1130" i="7"/>
  <c r="I1131" i="7"/>
  <c r="I1132" i="7"/>
  <c r="I1133" i="7"/>
  <c r="I1134" i="7"/>
  <c r="I1135" i="7"/>
  <c r="I1136" i="7"/>
  <c r="I1137" i="7"/>
  <c r="I1138" i="7"/>
  <c r="I1139" i="7"/>
  <c r="I1140" i="7"/>
  <c r="I1141" i="7"/>
  <c r="I1142" i="7"/>
  <c r="I1143" i="7"/>
  <c r="I1144" i="7"/>
  <c r="I1145" i="7"/>
  <c r="I1146" i="7"/>
  <c r="I1147" i="7"/>
  <c r="I1148" i="7"/>
  <c r="I1149" i="7"/>
  <c r="I1150" i="7"/>
  <c r="I1151" i="7"/>
  <c r="I1152" i="7"/>
  <c r="I1153" i="7"/>
  <c r="I1154" i="7"/>
  <c r="I1155" i="7"/>
  <c r="I1156" i="7"/>
  <c r="I1157" i="7"/>
  <c r="I1158" i="7"/>
  <c r="I1159" i="7"/>
  <c r="I1160" i="7"/>
  <c r="I1161" i="7"/>
  <c r="I1162" i="7"/>
  <c r="I1163" i="7"/>
  <c r="I1164" i="7"/>
  <c r="I1165" i="7"/>
  <c r="I1166" i="7"/>
  <c r="I1167" i="7"/>
  <c r="I1168" i="7"/>
  <c r="I1169" i="7"/>
  <c r="I1170" i="7"/>
  <c r="I1171" i="7"/>
  <c r="I1172" i="7"/>
  <c r="I1173" i="7"/>
  <c r="I1174" i="7"/>
  <c r="I1175" i="7"/>
  <c r="I1176" i="7"/>
  <c r="I1177" i="7"/>
  <c r="I1178" i="7"/>
  <c r="I1179" i="7"/>
  <c r="I1180" i="7"/>
  <c r="I1181" i="7"/>
  <c r="I1182" i="7"/>
  <c r="I1183" i="7"/>
  <c r="I1184" i="7"/>
  <c r="I1185" i="7"/>
  <c r="I1186" i="7"/>
  <c r="I1187" i="7"/>
  <c r="I1188" i="7"/>
  <c r="I1189" i="7"/>
  <c r="I1190" i="7"/>
  <c r="I1191" i="7"/>
  <c r="I1192" i="7"/>
  <c r="I1193" i="7"/>
  <c r="I1194" i="7"/>
  <c r="I1195" i="7"/>
  <c r="I1196" i="7"/>
  <c r="I1197" i="7"/>
  <c r="I1198" i="7"/>
  <c r="I1199" i="7"/>
  <c r="I1200" i="7"/>
  <c r="I1201" i="7"/>
  <c r="I1202" i="7"/>
  <c r="I1203" i="7"/>
  <c r="I1204" i="7"/>
  <c r="I1205" i="7"/>
  <c r="I1206" i="7"/>
  <c r="I1207" i="7"/>
  <c r="I1208" i="7"/>
  <c r="I1209" i="7"/>
  <c r="I1210" i="7"/>
  <c r="I1211" i="7"/>
  <c r="I1212" i="7"/>
  <c r="I1213" i="7"/>
  <c r="I1214" i="7"/>
  <c r="I1215" i="7"/>
  <c r="I1216" i="7"/>
  <c r="I1217" i="7"/>
  <c r="I1218" i="7"/>
  <c r="I1219" i="7"/>
  <c r="I1220" i="7"/>
  <c r="I1221" i="7"/>
  <c r="I1222" i="7"/>
  <c r="I1223" i="7"/>
  <c r="I1224" i="7"/>
  <c r="I1225" i="7"/>
  <c r="I1226" i="7"/>
  <c r="I1227" i="7"/>
  <c r="I1228" i="7"/>
  <c r="I1229" i="7"/>
  <c r="I1230" i="7"/>
  <c r="I1231" i="7"/>
  <c r="I1232" i="7"/>
  <c r="I1233" i="7"/>
  <c r="I1234" i="7"/>
  <c r="I1235" i="7"/>
  <c r="I1236" i="7"/>
  <c r="I1237" i="7"/>
  <c r="I1238" i="7"/>
  <c r="I1239" i="7"/>
  <c r="I1240" i="7"/>
  <c r="I1241" i="7"/>
  <c r="I1242" i="7"/>
  <c r="I1243" i="7"/>
  <c r="I1244" i="7"/>
  <c r="I1245" i="7"/>
  <c r="I1246" i="7"/>
  <c r="I1247" i="7"/>
  <c r="I1248" i="7"/>
  <c r="I1249" i="7"/>
  <c r="I1250" i="7"/>
  <c r="I1251" i="7"/>
  <c r="I1252" i="7"/>
  <c r="I1253" i="7"/>
  <c r="I1254" i="7"/>
  <c r="I1255" i="7"/>
  <c r="I1256" i="7"/>
  <c r="I1257" i="7"/>
  <c r="I1258" i="7"/>
  <c r="I1259" i="7"/>
  <c r="I1260" i="7"/>
  <c r="I1261" i="7"/>
  <c r="I1262" i="7"/>
  <c r="I1263" i="7"/>
  <c r="I1264" i="7"/>
  <c r="I1265" i="7"/>
  <c r="I1266" i="7"/>
  <c r="I1267" i="7"/>
  <c r="I1268" i="7"/>
  <c r="I1269" i="7"/>
  <c r="I1270" i="7"/>
  <c r="I1271" i="7"/>
  <c r="I1272" i="7"/>
  <c r="I1273" i="7"/>
  <c r="I1274" i="7"/>
  <c r="I1275" i="7"/>
  <c r="I1276" i="7"/>
  <c r="I1277" i="7"/>
  <c r="I1278" i="7"/>
  <c r="I1279" i="7"/>
  <c r="I1280" i="7"/>
  <c r="I1281" i="7"/>
  <c r="I1282" i="7"/>
  <c r="I1283" i="7"/>
  <c r="I1284" i="7"/>
  <c r="I1285" i="7"/>
  <c r="I1286" i="7"/>
  <c r="I1287" i="7"/>
  <c r="I1288" i="7"/>
  <c r="I1289" i="7"/>
  <c r="I1290" i="7"/>
  <c r="I1291" i="7"/>
  <c r="I1292" i="7"/>
  <c r="I1293" i="7"/>
  <c r="I1294" i="7"/>
  <c r="I1295" i="7"/>
  <c r="I1296" i="7"/>
  <c r="I1297" i="7"/>
  <c r="I1298" i="7"/>
  <c r="I1299" i="7"/>
  <c r="I1300" i="7"/>
  <c r="I1301" i="7"/>
  <c r="I1302" i="7"/>
  <c r="I1303" i="7"/>
  <c r="I1304" i="7"/>
  <c r="I1305" i="7"/>
  <c r="I1306" i="7"/>
  <c r="I1307" i="7"/>
  <c r="I1308" i="7"/>
  <c r="I1309" i="7"/>
  <c r="I1310" i="7"/>
  <c r="I1311" i="7"/>
  <c r="I1312" i="7"/>
  <c r="I1313" i="7"/>
  <c r="I1314" i="7"/>
  <c r="I1315" i="7"/>
  <c r="I1316" i="7"/>
  <c r="I1317" i="7"/>
  <c r="I1318" i="7"/>
  <c r="I1319" i="7"/>
  <c r="I1320" i="7"/>
  <c r="I1321" i="7"/>
  <c r="I1322" i="7"/>
  <c r="I1323" i="7"/>
  <c r="I1324" i="7"/>
  <c r="I1325" i="7"/>
  <c r="I1326" i="7"/>
  <c r="I1327" i="7"/>
  <c r="I1328" i="7"/>
  <c r="I1329" i="7"/>
  <c r="I1330" i="7"/>
  <c r="I1331" i="7"/>
  <c r="I1332" i="7"/>
  <c r="I1333" i="7"/>
  <c r="I1334" i="7"/>
  <c r="I1335" i="7"/>
  <c r="I1336" i="7"/>
  <c r="I1337" i="7"/>
  <c r="I1338" i="7"/>
  <c r="I1339" i="7"/>
  <c r="I1340" i="7"/>
  <c r="I1341" i="7"/>
  <c r="I1342" i="7"/>
  <c r="I1343" i="7"/>
  <c r="I1344" i="7"/>
  <c r="I1345" i="7"/>
  <c r="I1346" i="7"/>
  <c r="I1347" i="7"/>
  <c r="I1348" i="7"/>
  <c r="I1349" i="7"/>
  <c r="I1350" i="7"/>
  <c r="I1351" i="7"/>
  <c r="I1352" i="7"/>
  <c r="I1353" i="7"/>
  <c r="I1354" i="7"/>
  <c r="I1355" i="7"/>
  <c r="I1356" i="7"/>
  <c r="I1357" i="7"/>
  <c r="I1358" i="7"/>
  <c r="I1359" i="7"/>
  <c r="I1360" i="7"/>
  <c r="I1361" i="7"/>
  <c r="I1362" i="7"/>
  <c r="I1363" i="7"/>
  <c r="I1364" i="7"/>
  <c r="I1365" i="7"/>
  <c r="I1366" i="7"/>
  <c r="I1367" i="7"/>
  <c r="I1368" i="7"/>
  <c r="I1369" i="7"/>
  <c r="I1370" i="7"/>
  <c r="I1371" i="7"/>
  <c r="I1372" i="7"/>
  <c r="I1373" i="7"/>
  <c r="I1374" i="7"/>
  <c r="I1375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Ben</author>
  </authors>
  <commentList>
    <comment ref="I2" authorId="0" shapeId="0" xr:uid="{44594C2C-035A-403D-A3F6-11BB7168AB41}">
      <text>
        <r>
          <rPr>
            <b/>
            <sz val="9"/>
            <color indexed="81"/>
            <rFont val="Tahoma"/>
            <charset val="1"/>
          </rPr>
          <t>Ben:</t>
        </r>
        <r>
          <rPr>
            <sz val="9"/>
            <color indexed="81"/>
            <rFont val="Tahoma"/>
            <charset val="1"/>
          </rPr>
          <t xml:space="preserve">
If parcel is intercropped add one row for maize and one row for pigeon pea (cells H-N). All cells labelled 'parcel' are at the parcel level - data only to be entered these in a single row even if parcel is intercropped, as all parcel inputs utilized by both crops</t>
        </r>
      </text>
    </comment>
    <comment ref="AI2" authorId="0" shapeId="0" xr:uid="{11DA9B18-21AC-4433-86B8-4C0F30BD08EE}">
      <text>
        <r>
          <rPr>
            <b/>
            <sz val="9"/>
            <color indexed="81"/>
            <rFont val="Tahoma"/>
            <charset val="1"/>
          </rPr>
          <t>Ben:</t>
        </r>
        <r>
          <rPr>
            <sz val="9"/>
            <color indexed="81"/>
            <rFont val="Tahoma"/>
            <charset val="1"/>
          </rPr>
          <t xml:space="preserve">
If &gt; 1 type of machine used for land prep/planting/fertilizer application list each on a seperat row</t>
        </r>
      </text>
    </comment>
    <comment ref="AM2" authorId="0" shapeId="0" xr:uid="{161A8556-D0BE-4E08-87FE-FC77A91FF361}">
      <text>
        <r>
          <rPr>
            <b/>
            <sz val="9"/>
            <color indexed="81"/>
            <rFont val="Tahoma"/>
            <charset val="1"/>
          </rPr>
          <t>Ben:</t>
        </r>
        <r>
          <rPr>
            <sz val="9"/>
            <color indexed="81"/>
            <rFont val="Tahoma"/>
            <charset val="1"/>
          </rPr>
          <t xml:space="preserve">
If &gt;1 type of machine used for harvesting or threshing list each on separate row</t>
        </r>
      </text>
    </comment>
    <comment ref="AQ2" authorId="0" shapeId="0" xr:uid="{74A93FD7-E045-4B76-9902-D484F7558124}">
      <text>
        <r>
          <rPr>
            <b/>
            <sz val="9"/>
            <color indexed="81"/>
            <rFont val="Tahoma"/>
            <charset val="1"/>
          </rPr>
          <t>Ben:</t>
        </r>
        <r>
          <rPr>
            <sz val="9"/>
            <color indexed="81"/>
            <rFont val="Tahoma"/>
            <charset val="1"/>
          </rPr>
          <t xml:space="preserve">
If &gt;1 type of machine sued for hauling crops/input list each on separate row</t>
        </r>
      </text>
    </comment>
    <comment ref="AU2" authorId="0" shapeId="0" xr:uid="{FB0DDB92-7134-4E40-B952-2BF0ACEC7B6A}">
      <text>
        <r>
          <rPr>
            <b/>
            <sz val="9"/>
            <color indexed="81"/>
            <rFont val="Tahoma"/>
            <charset val="1"/>
          </rPr>
          <t xml:space="preserve">Ben:
</t>
        </r>
        <r>
          <rPr>
            <sz val="9"/>
            <color indexed="81"/>
            <rFont val="Tahoma"/>
            <family val="2"/>
          </rPr>
          <t>If draft animals used for &gt;1 task list each task on separate row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Ben</author>
  </authors>
  <commentList>
    <comment ref="H1" authorId="0" shapeId="0" xr:uid="{D76F02AC-E1FA-4D6C-BC9B-AD5B347331C7}">
      <text>
        <r>
          <rPr>
            <b/>
            <sz val="9"/>
            <color indexed="81"/>
            <rFont val="Tahoma"/>
            <charset val="1"/>
          </rPr>
          <t>Ben:</t>
        </r>
        <r>
          <rPr>
            <sz val="9"/>
            <color indexed="81"/>
            <rFont val="Tahoma"/>
            <charset val="1"/>
          </rPr>
          <t xml:space="preserve">
Separate row for each species (Columns H-M)</t>
        </r>
      </text>
    </comment>
    <comment ref="N1" authorId="0" shapeId="0" xr:uid="{A40EAF17-0AD1-4594-AD07-FD58DB598F68}">
      <text>
        <r>
          <rPr>
            <b/>
            <sz val="9"/>
            <color indexed="81"/>
            <rFont val="Tahoma"/>
            <charset val="1"/>
          </rPr>
          <t>Ben:</t>
        </r>
        <r>
          <rPr>
            <sz val="9"/>
            <color indexed="81"/>
            <rFont val="Tahoma"/>
            <charset val="1"/>
          </rPr>
          <t xml:space="preserve">
Single row for sample pond during last cycle</t>
        </r>
      </text>
    </comment>
  </commentList>
</comments>
</file>

<file path=xl/sharedStrings.xml><?xml version="1.0" encoding="utf-8"?>
<sst xmlns="http://schemas.openxmlformats.org/spreadsheetml/2006/main" count="18585" uniqueCount="152">
  <si>
    <t>Township</t>
  </si>
  <si>
    <t>Annual rent paid for sample parcel (MMK)</t>
  </si>
  <si>
    <t>State/ region</t>
  </si>
  <si>
    <t>General info</t>
  </si>
  <si>
    <t>Area of sample parcel  (acres)</t>
  </si>
  <si>
    <t>GPS location (if any)</t>
  </si>
  <si>
    <t>Quantity of crop harvested (kg)</t>
  </si>
  <si>
    <t>Was the sample parcel irrigated?</t>
  </si>
  <si>
    <t>Primary system used to irrigate the sample parcel</t>
  </si>
  <si>
    <t>Cost of seed planted 
(total MMK)</t>
  </si>
  <si>
    <t>Cost of urea applied (total MMK)</t>
  </si>
  <si>
    <t>Cost of T-super applied (total MMK)</t>
  </si>
  <si>
    <t>Cost of compound fertilizer (total MMK)</t>
  </si>
  <si>
    <t>Cost of cow manure (total MMK)</t>
  </si>
  <si>
    <t>Cost of other organic fertilizer (total MMK)</t>
  </si>
  <si>
    <t>Cost of Potash (total MMK)</t>
  </si>
  <si>
    <t>Was pesticide applied?</t>
  </si>
  <si>
    <t>Was herbicide applied?</t>
  </si>
  <si>
    <t>Quantity of crop sold (kg)</t>
  </si>
  <si>
    <t>Cost of irrigating sample parcel 
(total MMK)</t>
  </si>
  <si>
    <t>Quantity of T-super applied 
(kg)</t>
  </si>
  <si>
    <t>Quantity of Urea applied 
(kg)</t>
  </si>
  <si>
    <t>Quantity of Compound fertilizer applied 
(kg)</t>
  </si>
  <si>
    <t>Quantity of Potash applied 
(kg)</t>
  </si>
  <si>
    <t>Quantity of cow manure applied 
(kg)</t>
  </si>
  <si>
    <t>Quantity of other organic fertilizer applied 
(kg)</t>
  </si>
  <si>
    <t>Cost of herbicide applied (total MMK)</t>
  </si>
  <si>
    <t>Cost of pesticide applied
(total MMK)</t>
  </si>
  <si>
    <t>What was the ownership status? (own, rented, borrowed)</t>
  </si>
  <si>
    <t>Number of hours used</t>
  </si>
  <si>
    <t>Total cost of use</t>
  </si>
  <si>
    <t>Type of machine used for harvesting or threshing</t>
  </si>
  <si>
    <t>Type of machine used for land preparation, planting, or fertilizer application</t>
  </si>
  <si>
    <t>Type of machine used for hauling crops or inputs</t>
  </si>
  <si>
    <t>Number of draft animals used</t>
  </si>
  <si>
    <t>Total person days of labor (hired + family)</t>
  </si>
  <si>
    <t>Total person days of hired labor</t>
  </si>
  <si>
    <t>Total cost of hired labor</t>
  </si>
  <si>
    <t>HH_ID</t>
  </si>
  <si>
    <t>Quantity of seed planted 
(kg)</t>
  </si>
  <si>
    <t>Area of sample house  (acres)</t>
  </si>
  <si>
    <t>Annual rent paid for sample house (MMK)</t>
  </si>
  <si>
    <t>Number of complete cycles in past 12 months</t>
  </si>
  <si>
    <t>Length of last complete cycle (days)</t>
  </si>
  <si>
    <t>Type of bird raised (broiler; semi-broiler)</t>
  </si>
  <si>
    <t>Number of DOC stocked</t>
  </si>
  <si>
    <t>Cost of DOC stocked
(MMK)</t>
  </si>
  <si>
    <t>Quantity of birds harvested (kg)</t>
  </si>
  <si>
    <t>Number of mortalities</t>
  </si>
  <si>
    <t>Total valueof crop sold (MMK)</t>
  </si>
  <si>
    <t xml:space="preserve">Number of birds harvested </t>
  </si>
  <si>
    <t>Value of birds sold (total MMK)</t>
  </si>
  <si>
    <t>Quantity of pre-starter or starter feed applied 
(kg)</t>
  </si>
  <si>
    <t>Cost of pre-starter or starter feed  (total MMK)</t>
  </si>
  <si>
    <t>Quantity of grower or semi-grower feed applied 
(kg)</t>
  </si>
  <si>
    <t>Cost of grower or semi-grower feed applied (total MMK)</t>
  </si>
  <si>
    <t>Quantity of finisher feed applied 
(kg)</t>
  </si>
  <si>
    <t>Cost of finisher feed (total MMK)</t>
  </si>
  <si>
    <t>Quantity of concentrate applied 
(kg)</t>
  </si>
  <si>
    <t>Cost of concentrate (total MMK)</t>
  </si>
  <si>
    <t>Quantity of ready mixed feed applied 
(kg)</t>
  </si>
  <si>
    <t>Cost of ready mixed feed (total MMK)</t>
  </si>
  <si>
    <t>Quantity of rice bran  applied 
(kg)</t>
  </si>
  <si>
    <t>Cost of rice bran (total MMK)</t>
  </si>
  <si>
    <t>Quantity of wheat bran  applied 
(kg)</t>
  </si>
  <si>
    <t>Cost of wheat bran (total MMK)</t>
  </si>
  <si>
    <t>Quantity of dried fish powder applied 
(kg)</t>
  </si>
  <si>
    <t>Cost of dried fish powder (total MMK)</t>
  </si>
  <si>
    <t>Quantity of vitamins applied 
(kg)</t>
  </si>
  <si>
    <t>Cost of vitamins (total MMK)</t>
  </si>
  <si>
    <t>Quantity of antibiotics applied 
(kg)</t>
  </si>
  <si>
    <t>Cost of antibiotics (total MMK)</t>
  </si>
  <si>
    <t>Quantity of probiotics applied 
(kg)</t>
  </si>
  <si>
    <t>Cost of probiotics (total MMK)</t>
  </si>
  <si>
    <t>Was vaccine used ?</t>
  </si>
  <si>
    <t>Was other medicine used?</t>
  </si>
  <si>
    <t>Cost of vaccine 
(total MMK)</t>
  </si>
  <si>
    <t>Cost of other medicine used
(total MMK)</t>
  </si>
  <si>
    <t>Quanity of water used (l)</t>
  </si>
  <si>
    <t>Cost of water 
(total MMK)</t>
  </si>
  <si>
    <t>Last cycle</t>
  </si>
  <si>
    <t>Quanity of electricity used (KWH)</t>
  </si>
  <si>
    <t>Cost of electricty 
(total MMK)</t>
  </si>
  <si>
    <t>Quanity of charcoal used (kg)</t>
  </si>
  <si>
    <t>Cost of charcoal 
(total MMK)</t>
  </si>
  <si>
    <t>Quanity of coal used (kg)</t>
  </si>
  <si>
    <t>Cost of coal 
(total MMK)</t>
  </si>
  <si>
    <t>Quanity of diesel used (l)</t>
  </si>
  <si>
    <t>Cost of diesel 
(total MMK)</t>
  </si>
  <si>
    <t>Quanity of petrol used (l)</t>
  </si>
  <si>
    <t>Cost of petrol 
(total MMK)</t>
  </si>
  <si>
    <t>Number of alkaline batteries used</t>
  </si>
  <si>
    <t>Cost of alkaline batteries</t>
  </si>
  <si>
    <t>Is the sample house integrated with a fish pond?</t>
  </si>
  <si>
    <t>Is the sample pond integrated with a chicken house?</t>
  </si>
  <si>
    <t xml:space="preserve">Fish species raised </t>
  </si>
  <si>
    <t>Number of fish seed of […species…] stocked</t>
  </si>
  <si>
    <t>Average size at stocking</t>
  </si>
  <si>
    <t>Cost of seed of […species…] stocked
(MMK)</t>
  </si>
  <si>
    <t>Quantity of […species…] harvested (kg)</t>
  </si>
  <si>
    <t>Value of […species…] sold 
(total MMK)</t>
  </si>
  <si>
    <t>by species</t>
  </si>
  <si>
    <t>by crop</t>
  </si>
  <si>
    <t>Area of nursery ponds operated (acres)</t>
  </si>
  <si>
    <t>Annual rent paid for nursery ponds  (MMK)</t>
  </si>
  <si>
    <t>By machine</t>
  </si>
  <si>
    <t xml:space="preserve">Number of crops grown on Sample parcel </t>
  </si>
  <si>
    <t>Parcel</t>
  </si>
  <si>
    <t>Crop variety (1 local; 2 improved)</t>
  </si>
  <si>
    <t>Use of parcel at time of acquisition</t>
  </si>
  <si>
    <t>Taungg</t>
  </si>
  <si>
    <t>Hopong</t>
  </si>
  <si>
    <t>Hsi Hs</t>
  </si>
  <si>
    <t>Pinday</t>
  </si>
  <si>
    <t>Lawksa</t>
  </si>
  <si>
    <t>Pinlau</t>
  </si>
  <si>
    <t>Pekon</t>
  </si>
  <si>
    <t>Mong N</t>
  </si>
  <si>
    <t>Langhk</t>
  </si>
  <si>
    <t>Shan</t>
  </si>
  <si>
    <t>Upland</t>
  </si>
  <si>
    <t>Same use as at present</t>
  </si>
  <si>
    <t>Vacant/fallow</t>
  </si>
  <si>
    <t>Low Land</t>
  </si>
  <si>
    <t>Forest land</t>
  </si>
  <si>
    <t>Taungya (shifting cultivation)</t>
  </si>
  <si>
    <t>Other (Specify)</t>
  </si>
  <si>
    <t>Crop name (1 maize; 2 pigeon pea)</t>
  </si>
  <si>
    <t>Yes</t>
  </si>
  <si>
    <t>No</t>
  </si>
  <si>
    <t>Rive/Stream/Spring</t>
  </si>
  <si>
    <t>Government dam irrigation scheme</t>
  </si>
  <si>
    <t>Total person days of family labor</t>
  </si>
  <si>
    <t>Two wheel tractor</t>
  </si>
  <si>
    <t>Four wheel tractor</t>
  </si>
  <si>
    <t>Other machine</t>
  </si>
  <si>
    <t>Power seeder</t>
  </si>
  <si>
    <t xml:space="preserve"> </t>
  </si>
  <si>
    <t>own</t>
  </si>
  <si>
    <t>borrowed</t>
  </si>
  <si>
    <t>rented</t>
  </si>
  <si>
    <t>Thresher</t>
  </si>
  <si>
    <t>by trader at no cost</t>
  </si>
  <si>
    <t>Rented</t>
  </si>
  <si>
    <t>Own</t>
  </si>
  <si>
    <t>Borrow</t>
  </si>
  <si>
    <t/>
  </si>
  <si>
    <t>new_eahhid</t>
  </si>
  <si>
    <t>m312_hours</t>
  </si>
  <si>
    <t>m311</t>
  </si>
  <si>
    <t>m313</t>
  </si>
  <si>
    <t>m314_MMK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</si>
</sst>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2" borderId="0" xfId="0" applyFont="1" applyFill="1" applyAlignment="1">
      <alignment vertical="center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/>
    <xf numFmtId="0" fontId="1" fillId="0" borderId="0" xfId="0" applyFont="1" applyAlignment="1">
      <alignment horizontal="left" wrapText="1"/>
    </xf>
    <xf numFmtId="2" fontId="1" fillId="0" borderId="0" xfId="0" applyNumberFormat="1" applyFont="1"/>
    <xf numFmtId="1" fontId="1" fillId="0" borderId="0" xfId="0" applyNumberFormat="1" applyFont="1"/>
    <xf numFmtId="2" fontId="0" fillId="0" borderId="0" xfId="0" applyNumberFormat="1"/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823FA-5258-4425-BD98-C6A67E7B0F49}">
  <dimension ref="A1:BB2097"/>
  <sheetViews>
    <sheetView tabSelected="1" workbookViewId="0">
      <selection activeCell="AU1" sqref="AU1:AX1048576"/>
    </sheetView>
  </sheetViews>
  <sheetFormatPr defaultRowHeight="15" x14ac:dyDescent="0.25"/>
  <cols>
    <col min="6" max="6" width="27.28515625" bestFit="1" customWidth="1"/>
    <col min="7" max="7" width="9.5703125" bestFit="1" customWidth="1"/>
    <col min="15" max="15" width="10" bestFit="1" customWidth="1"/>
  </cols>
  <sheetData>
    <row r="1" spans="1:54" s="1" customFormat="1" ht="12" x14ac:dyDescent="0.2">
      <c r="A1" s="10" t="s">
        <v>3</v>
      </c>
      <c r="B1" s="10"/>
      <c r="C1" s="10"/>
      <c r="D1" s="10"/>
      <c r="E1" s="10"/>
      <c r="F1" s="10"/>
      <c r="G1" s="10"/>
      <c r="H1" s="3" t="s">
        <v>107</v>
      </c>
      <c r="I1" s="3" t="s">
        <v>102</v>
      </c>
      <c r="J1" s="3" t="s">
        <v>102</v>
      </c>
      <c r="K1" s="3" t="s">
        <v>102</v>
      </c>
      <c r="L1" s="3" t="s">
        <v>102</v>
      </c>
      <c r="M1" s="3" t="s">
        <v>102</v>
      </c>
      <c r="N1" s="3" t="s">
        <v>102</v>
      </c>
      <c r="O1" s="3" t="s">
        <v>102</v>
      </c>
      <c r="P1" s="3" t="s">
        <v>107</v>
      </c>
      <c r="Q1" s="3" t="s">
        <v>107</v>
      </c>
      <c r="R1" s="3" t="s">
        <v>107</v>
      </c>
      <c r="S1" s="3" t="s">
        <v>107</v>
      </c>
      <c r="T1" s="3" t="s">
        <v>107</v>
      </c>
      <c r="U1" s="3" t="s">
        <v>107</v>
      </c>
      <c r="V1" s="3" t="s">
        <v>107</v>
      </c>
      <c r="W1" s="3" t="s">
        <v>107</v>
      </c>
      <c r="X1" s="3" t="s">
        <v>107</v>
      </c>
      <c r="Y1" s="3" t="s">
        <v>107</v>
      </c>
      <c r="Z1" s="3" t="s">
        <v>107</v>
      </c>
      <c r="AA1" s="3" t="s">
        <v>107</v>
      </c>
      <c r="AB1" s="3" t="s">
        <v>107</v>
      </c>
      <c r="AC1" s="3" t="s">
        <v>107</v>
      </c>
      <c r="AD1" s="3" t="s">
        <v>107</v>
      </c>
      <c r="AE1" s="3" t="s">
        <v>107</v>
      </c>
      <c r="AF1" s="3" t="s">
        <v>107</v>
      </c>
      <c r="AG1" s="3" t="s">
        <v>107</v>
      </c>
      <c r="AH1" s="3" t="s">
        <v>107</v>
      </c>
      <c r="AI1" s="3" t="s">
        <v>105</v>
      </c>
      <c r="AJ1" s="3" t="s">
        <v>105</v>
      </c>
      <c r="AK1" s="3" t="s">
        <v>105</v>
      </c>
      <c r="AL1" s="3" t="s">
        <v>105</v>
      </c>
      <c r="AM1" s="3" t="s">
        <v>105</v>
      </c>
      <c r="AN1" s="3" t="s">
        <v>105</v>
      </c>
      <c r="AO1" s="3" t="s">
        <v>105</v>
      </c>
      <c r="AP1" s="3" t="s">
        <v>105</v>
      </c>
      <c r="AQ1" s="3" t="s">
        <v>105</v>
      </c>
      <c r="AR1" s="3" t="s">
        <v>105</v>
      </c>
      <c r="AS1" s="3" t="s">
        <v>105</v>
      </c>
      <c r="AT1" s="3" t="s">
        <v>105</v>
      </c>
      <c r="AU1" s="3" t="s">
        <v>107</v>
      </c>
      <c r="AV1" s="3" t="s">
        <v>107</v>
      </c>
      <c r="AW1" s="3" t="s">
        <v>107</v>
      </c>
      <c r="AX1" s="3" t="s">
        <v>107</v>
      </c>
      <c r="AY1" s="3" t="s">
        <v>107</v>
      </c>
      <c r="AZ1" s="3" t="s">
        <v>107</v>
      </c>
      <c r="BA1" s="3" t="s">
        <v>107</v>
      </c>
    </row>
    <row r="2" spans="1:54" s="1" customFormat="1" ht="132" x14ac:dyDescent="0.2">
      <c r="A2" s="6" t="s">
        <v>38</v>
      </c>
      <c r="B2" s="2" t="s">
        <v>2</v>
      </c>
      <c r="C2" s="2" t="s">
        <v>0</v>
      </c>
      <c r="D2" s="2" t="s">
        <v>5</v>
      </c>
      <c r="E2" s="2" t="s">
        <v>4</v>
      </c>
      <c r="F2" s="2" t="s">
        <v>109</v>
      </c>
      <c r="G2" s="2" t="s">
        <v>1</v>
      </c>
      <c r="H2" s="2" t="s">
        <v>106</v>
      </c>
      <c r="I2" s="2" t="s">
        <v>127</v>
      </c>
      <c r="J2" s="2" t="s">
        <v>108</v>
      </c>
      <c r="K2" s="2" t="s">
        <v>39</v>
      </c>
      <c r="L2" s="2" t="s">
        <v>9</v>
      </c>
      <c r="M2" s="2" t="s">
        <v>6</v>
      </c>
      <c r="N2" s="2" t="s">
        <v>18</v>
      </c>
      <c r="O2" s="2" t="s">
        <v>49</v>
      </c>
      <c r="P2" s="2" t="s">
        <v>7</v>
      </c>
      <c r="Q2" s="2" t="s">
        <v>8</v>
      </c>
      <c r="R2" s="2" t="s">
        <v>19</v>
      </c>
      <c r="S2" s="2" t="s">
        <v>21</v>
      </c>
      <c r="T2" s="2" t="s">
        <v>10</v>
      </c>
      <c r="U2" s="2" t="s">
        <v>20</v>
      </c>
      <c r="V2" s="2" t="s">
        <v>11</v>
      </c>
      <c r="W2" s="2" t="s">
        <v>22</v>
      </c>
      <c r="X2" s="2" t="s">
        <v>12</v>
      </c>
      <c r="Y2" s="2" t="s">
        <v>23</v>
      </c>
      <c r="Z2" s="2" t="s">
        <v>15</v>
      </c>
      <c r="AA2" s="2" t="s">
        <v>24</v>
      </c>
      <c r="AB2" s="2" t="s">
        <v>13</v>
      </c>
      <c r="AC2" s="2" t="s">
        <v>25</v>
      </c>
      <c r="AD2" s="2" t="s">
        <v>14</v>
      </c>
      <c r="AE2" s="2" t="s">
        <v>16</v>
      </c>
      <c r="AF2" s="2" t="s">
        <v>27</v>
      </c>
      <c r="AG2" s="2" t="s">
        <v>17</v>
      </c>
      <c r="AH2" s="2" t="s">
        <v>26</v>
      </c>
      <c r="AI2" s="2" t="s">
        <v>32</v>
      </c>
      <c r="AJ2" s="2" t="s">
        <v>28</v>
      </c>
      <c r="AK2" s="2" t="s">
        <v>29</v>
      </c>
      <c r="AL2" s="2" t="s">
        <v>30</v>
      </c>
      <c r="AM2" s="2" t="s">
        <v>31</v>
      </c>
      <c r="AN2" s="2" t="s">
        <v>28</v>
      </c>
      <c r="AO2" s="2" t="s">
        <v>29</v>
      </c>
      <c r="AP2" s="2" t="s">
        <v>30</v>
      </c>
      <c r="AQ2" s="2" t="s">
        <v>33</v>
      </c>
      <c r="AR2" s="2" t="s">
        <v>28</v>
      </c>
      <c r="AS2" s="2" t="s">
        <v>29</v>
      </c>
      <c r="AT2" s="2" t="s">
        <v>30</v>
      </c>
      <c r="AU2" s="2" t="s">
        <v>34</v>
      </c>
      <c r="AV2" s="2" t="s">
        <v>28</v>
      </c>
      <c r="AW2" s="2" t="s">
        <v>29</v>
      </c>
      <c r="AX2" s="2" t="s">
        <v>30</v>
      </c>
      <c r="AY2" s="2" t="s">
        <v>35</v>
      </c>
      <c r="AZ2" s="2" t="s">
        <v>36</v>
      </c>
      <c r="BA2" s="2" t="s">
        <v>37</v>
      </c>
      <c r="BB2" s="2" t="s">
        <v>132</v>
      </c>
    </row>
    <row r="3" spans="1:54" s="1" customFormat="1" ht="12" x14ac:dyDescent="0.2">
      <c r="A3" s="1">
        <v>1008</v>
      </c>
      <c r="B3" s="1" t="s">
        <v>119</v>
      </c>
      <c r="C3" s="1" t="s">
        <v>110</v>
      </c>
      <c r="E3" s="1">
        <v>3</v>
      </c>
      <c r="F3" s="1" t="s">
        <v>121</v>
      </c>
      <c r="G3" s="7"/>
      <c r="H3" s="1">
        <v>2</v>
      </c>
      <c r="I3" s="1">
        <v>1</v>
      </c>
      <c r="J3" s="1">
        <v>2</v>
      </c>
      <c r="K3" s="1">
        <v>15</v>
      </c>
      <c r="L3" s="7">
        <v>84000</v>
      </c>
      <c r="M3" s="1">
        <v>3260</v>
      </c>
      <c r="N3" s="1">
        <v>8965</v>
      </c>
      <c r="O3" s="7">
        <v>5699051</v>
      </c>
      <c r="P3" s="1" t="s">
        <v>129</v>
      </c>
      <c r="T3" s="7"/>
      <c r="V3" s="7"/>
      <c r="W3" s="1">
        <v>100</v>
      </c>
      <c r="X3" s="7">
        <v>68000</v>
      </c>
      <c r="Z3" s="7"/>
      <c r="AB3" s="7"/>
      <c r="AD3" s="7"/>
      <c r="AE3" s="1" t="s">
        <v>129</v>
      </c>
      <c r="AF3" s="7"/>
      <c r="AG3" s="1" t="s">
        <v>129</v>
      </c>
      <c r="AH3" s="7"/>
      <c r="AI3" s="1" t="s">
        <v>133</v>
      </c>
      <c r="AJ3" s="1" t="s">
        <v>138</v>
      </c>
      <c r="AK3" s="1">
        <v>16</v>
      </c>
      <c r="AL3" s="7">
        <v>12000</v>
      </c>
      <c r="AM3" s="1" t="s">
        <v>141</v>
      </c>
      <c r="AN3" s="1" t="s">
        <v>140</v>
      </c>
      <c r="AO3" s="1">
        <v>2</v>
      </c>
      <c r="AP3" s="7">
        <v>20000</v>
      </c>
      <c r="AU3" s="1" t="s">
        <v>137</v>
      </c>
      <c r="AV3" s="1" t="s">
        <v>137</v>
      </c>
      <c r="AW3" s="1" t="s">
        <v>137</v>
      </c>
      <c r="AX3" s="7" t="s">
        <v>137</v>
      </c>
      <c r="AY3" s="8">
        <v>41.5</v>
      </c>
      <c r="AZ3" s="8">
        <v>0</v>
      </c>
      <c r="BA3" s="7">
        <v>0</v>
      </c>
      <c r="BB3" s="8">
        <v>41.5</v>
      </c>
    </row>
    <row r="4" spans="1:54" s="1" customFormat="1" ht="12" x14ac:dyDescent="0.2">
      <c r="A4" s="1">
        <v>1008</v>
      </c>
      <c r="G4" s="7"/>
      <c r="I4" s="1">
        <v>2</v>
      </c>
      <c r="J4" s="1">
        <v>1</v>
      </c>
      <c r="K4" s="1">
        <v>7.6640629999999996</v>
      </c>
      <c r="L4" s="7">
        <v>5640.75</v>
      </c>
      <c r="M4" s="1">
        <v>326</v>
      </c>
      <c r="N4" s="1">
        <v>326</v>
      </c>
      <c r="O4" s="7">
        <v>30000</v>
      </c>
      <c r="T4" s="7"/>
      <c r="V4" s="7"/>
      <c r="X4" s="7"/>
      <c r="Z4" s="7"/>
      <c r="AB4" s="7"/>
      <c r="AD4" s="7"/>
      <c r="AF4" s="7"/>
      <c r="AH4" s="7"/>
      <c r="AI4" s="1" t="s">
        <v>137</v>
      </c>
      <c r="AJ4" s="1" t="s">
        <v>137</v>
      </c>
      <c r="AK4" s="1" t="s">
        <v>146</v>
      </c>
      <c r="AL4" s="7" t="s">
        <v>137</v>
      </c>
      <c r="AM4" s="1" t="s">
        <v>137</v>
      </c>
      <c r="AN4" s="1" t="s">
        <v>137</v>
      </c>
      <c r="AO4" s="1" t="s">
        <v>137</v>
      </c>
      <c r="AP4" s="7" t="s">
        <v>137</v>
      </c>
      <c r="AU4" s="1" t="s">
        <v>137</v>
      </c>
      <c r="AV4" s="1" t="s">
        <v>137</v>
      </c>
      <c r="AW4" s="1" t="s">
        <v>137</v>
      </c>
      <c r="AX4" s="7" t="s">
        <v>137</v>
      </c>
      <c r="AY4" s="8"/>
      <c r="AZ4" s="8"/>
      <c r="BA4" s="7"/>
      <c r="BB4" s="8"/>
    </row>
    <row r="5" spans="1:54" s="1" customFormat="1" ht="12" x14ac:dyDescent="0.2">
      <c r="A5" s="1">
        <v>1016</v>
      </c>
      <c r="B5" s="1" t="s">
        <v>119</v>
      </c>
      <c r="C5" s="1" t="s">
        <v>110</v>
      </c>
      <c r="E5" s="1">
        <v>2</v>
      </c>
      <c r="F5" s="1" t="s">
        <v>121</v>
      </c>
      <c r="G5" s="7"/>
      <c r="H5" s="1">
        <v>2</v>
      </c>
      <c r="I5" s="1">
        <v>1</v>
      </c>
      <c r="J5" s="1">
        <v>2</v>
      </c>
      <c r="K5" s="1">
        <v>10</v>
      </c>
      <c r="L5" s="7">
        <v>64000</v>
      </c>
      <c r="M5" s="1">
        <v>1630</v>
      </c>
      <c r="N5" s="1">
        <v>9780</v>
      </c>
      <c r="O5" s="7">
        <v>6137439</v>
      </c>
      <c r="P5" s="1" t="s">
        <v>129</v>
      </c>
      <c r="T5" s="7"/>
      <c r="V5" s="7"/>
      <c r="W5" s="1">
        <v>100</v>
      </c>
      <c r="X5" s="7">
        <v>36000</v>
      </c>
      <c r="Z5" s="7"/>
      <c r="AB5" s="7"/>
      <c r="AD5" s="7"/>
      <c r="AE5" s="1" t="s">
        <v>129</v>
      </c>
      <c r="AF5" s="7"/>
      <c r="AG5" s="1" t="s">
        <v>129</v>
      </c>
      <c r="AH5" s="7"/>
      <c r="AI5" s="1" t="s">
        <v>133</v>
      </c>
      <c r="AJ5" s="1" t="s">
        <v>140</v>
      </c>
      <c r="AK5" s="1">
        <v>3</v>
      </c>
      <c r="AL5" s="7">
        <v>39000</v>
      </c>
      <c r="AM5" s="1" t="s">
        <v>141</v>
      </c>
      <c r="AN5" s="1" t="s">
        <v>140</v>
      </c>
      <c r="AO5" s="1">
        <v>1</v>
      </c>
      <c r="AP5" s="7">
        <v>20000</v>
      </c>
      <c r="AU5" s="1" t="s">
        <v>137</v>
      </c>
      <c r="AV5" s="1" t="s">
        <v>137</v>
      </c>
      <c r="AW5" s="1" t="s">
        <v>137</v>
      </c>
      <c r="AX5" s="7" t="s">
        <v>137</v>
      </c>
      <c r="AY5" s="8">
        <v>51.625</v>
      </c>
      <c r="AZ5" s="8">
        <v>2.375</v>
      </c>
      <c r="BA5" s="7">
        <v>9500</v>
      </c>
      <c r="BB5" s="8">
        <v>49.25</v>
      </c>
    </row>
    <row r="6" spans="1:54" s="1" customFormat="1" ht="12" x14ac:dyDescent="0.2">
      <c r="A6" s="1">
        <v>1016</v>
      </c>
      <c r="G6" s="7"/>
      <c r="I6" s="1">
        <v>2</v>
      </c>
      <c r="J6" s="1">
        <v>1</v>
      </c>
      <c r="K6" s="1">
        <v>10</v>
      </c>
      <c r="L6" s="7">
        <v>1840.491</v>
      </c>
      <c r="M6" s="1">
        <v>60.31</v>
      </c>
      <c r="N6" s="1">
        <v>60.31</v>
      </c>
      <c r="O6" s="7">
        <v>29491.59</v>
      </c>
      <c r="T6" s="7"/>
      <c r="V6" s="7"/>
      <c r="X6" s="7"/>
      <c r="Z6" s="7"/>
      <c r="AB6" s="7"/>
      <c r="AD6" s="7"/>
      <c r="AF6" s="7"/>
      <c r="AH6" s="7"/>
      <c r="AI6" s="1" t="s">
        <v>133</v>
      </c>
      <c r="AJ6" s="1" t="s">
        <v>139</v>
      </c>
      <c r="AK6" s="1">
        <v>24</v>
      </c>
      <c r="AL6" s="7">
        <v>54000</v>
      </c>
      <c r="AM6" s="1" t="s">
        <v>137</v>
      </c>
      <c r="AN6" s="1" t="s">
        <v>137</v>
      </c>
      <c r="AO6" s="1" t="s">
        <v>137</v>
      </c>
      <c r="AP6" s="7" t="s">
        <v>137</v>
      </c>
      <c r="AU6" s="1" t="s">
        <v>137</v>
      </c>
      <c r="AV6" s="1" t="s">
        <v>137</v>
      </c>
      <c r="AW6" s="1" t="s">
        <v>137</v>
      </c>
      <c r="AX6" s="7" t="s">
        <v>137</v>
      </c>
      <c r="AY6" s="8"/>
      <c r="AZ6" s="8"/>
      <c r="BA6" s="7"/>
      <c r="BB6" s="8"/>
    </row>
    <row r="7" spans="1:54" s="1" customFormat="1" ht="12" x14ac:dyDescent="0.2">
      <c r="A7" s="1">
        <v>1023</v>
      </c>
      <c r="B7" s="1" t="s">
        <v>119</v>
      </c>
      <c r="C7" s="1" t="s">
        <v>110</v>
      </c>
      <c r="E7" s="1">
        <v>4</v>
      </c>
      <c r="F7" s="1" t="s">
        <v>121</v>
      </c>
      <c r="G7" s="7"/>
      <c r="H7" s="1">
        <v>2</v>
      </c>
      <c r="I7" s="1">
        <v>1</v>
      </c>
      <c r="J7" s="1">
        <v>2</v>
      </c>
      <c r="K7" s="1">
        <v>20</v>
      </c>
      <c r="L7" s="7">
        <v>128000</v>
      </c>
      <c r="M7" s="1">
        <v>5705</v>
      </c>
      <c r="N7" s="1">
        <v>13040</v>
      </c>
      <c r="O7" s="7">
        <v>3000000</v>
      </c>
      <c r="P7" s="1" t="s">
        <v>129</v>
      </c>
      <c r="T7" s="7"/>
      <c r="V7" s="7"/>
      <c r="W7" s="1">
        <v>200</v>
      </c>
      <c r="X7" s="7">
        <v>128000</v>
      </c>
      <c r="Z7" s="7"/>
      <c r="AB7" s="7"/>
      <c r="AD7" s="7"/>
      <c r="AE7" s="1" t="s">
        <v>129</v>
      </c>
      <c r="AF7" s="7"/>
      <c r="AG7" s="1" t="s">
        <v>129</v>
      </c>
      <c r="AH7" s="7"/>
      <c r="AI7" s="1" t="s">
        <v>134</v>
      </c>
      <c r="AJ7" s="1" t="s">
        <v>139</v>
      </c>
      <c r="AK7" s="1">
        <v>2.5</v>
      </c>
      <c r="AL7" s="7">
        <v>0</v>
      </c>
      <c r="AM7" s="1" t="s">
        <v>141</v>
      </c>
      <c r="AN7" s="1" t="s">
        <v>139</v>
      </c>
      <c r="AO7" s="1">
        <v>8</v>
      </c>
      <c r="AP7" s="7">
        <v>0</v>
      </c>
      <c r="AU7" s="1" t="s">
        <v>137</v>
      </c>
      <c r="AV7" s="1" t="s">
        <v>137</v>
      </c>
      <c r="AW7" s="1" t="s">
        <v>137</v>
      </c>
      <c r="AX7" s="7" t="s">
        <v>137</v>
      </c>
      <c r="AY7" s="8">
        <v>190.8587</v>
      </c>
      <c r="AZ7" s="8">
        <v>141.5462</v>
      </c>
      <c r="BA7" s="7">
        <v>636184.6</v>
      </c>
      <c r="BB7" s="8">
        <v>49.3125</v>
      </c>
    </row>
    <row r="8" spans="1:54" s="1" customFormat="1" ht="12" x14ac:dyDescent="0.2">
      <c r="A8" s="1">
        <v>1023</v>
      </c>
      <c r="G8" s="7"/>
      <c r="I8" s="1">
        <v>2</v>
      </c>
      <c r="J8" s="1">
        <v>1</v>
      </c>
      <c r="K8" s="1">
        <v>2.5546880000000001</v>
      </c>
      <c r="L8" s="7">
        <v>1880.25</v>
      </c>
      <c r="O8" s="7"/>
      <c r="T8" s="7"/>
      <c r="V8" s="7"/>
      <c r="X8" s="7"/>
      <c r="Z8" s="7"/>
      <c r="AB8" s="7"/>
      <c r="AD8" s="7"/>
      <c r="AF8" s="7"/>
      <c r="AH8" s="7"/>
      <c r="AI8" s="1" t="s">
        <v>133</v>
      </c>
      <c r="AJ8" s="1" t="s">
        <v>139</v>
      </c>
      <c r="AK8" s="1">
        <v>16</v>
      </c>
      <c r="AL8" s="7">
        <v>10000</v>
      </c>
      <c r="AM8" s="1" t="s">
        <v>137</v>
      </c>
      <c r="AN8" s="1" t="s">
        <v>137</v>
      </c>
      <c r="AO8" s="1" t="s">
        <v>137</v>
      </c>
      <c r="AP8" s="7" t="s">
        <v>137</v>
      </c>
      <c r="AU8" s="1" t="s">
        <v>137</v>
      </c>
      <c r="AV8" s="1" t="s">
        <v>137</v>
      </c>
      <c r="AW8" s="1" t="s">
        <v>137</v>
      </c>
      <c r="AX8" s="7" t="s">
        <v>137</v>
      </c>
      <c r="AY8" s="8"/>
      <c r="AZ8" s="8"/>
      <c r="BA8" s="7"/>
      <c r="BB8" s="8"/>
    </row>
    <row r="9" spans="1:54" s="1" customFormat="1" ht="12" x14ac:dyDescent="0.2">
      <c r="A9" s="1">
        <v>1035</v>
      </c>
      <c r="B9" s="1" t="s">
        <v>119</v>
      </c>
      <c r="C9" s="1" t="s">
        <v>110</v>
      </c>
      <c r="E9" s="1">
        <v>2</v>
      </c>
      <c r="F9" s="1" t="s">
        <v>121</v>
      </c>
      <c r="G9" s="7"/>
      <c r="H9" s="1">
        <v>2</v>
      </c>
      <c r="I9" s="1">
        <v>1</v>
      </c>
      <c r="J9" s="1">
        <v>2</v>
      </c>
      <c r="K9" s="1">
        <v>10</v>
      </c>
      <c r="L9" s="7">
        <v>70000</v>
      </c>
      <c r="M9" s="1">
        <v>2608</v>
      </c>
      <c r="N9" s="1">
        <v>6520</v>
      </c>
      <c r="O9" s="7">
        <v>4038488</v>
      </c>
      <c r="P9" s="1" t="s">
        <v>129</v>
      </c>
      <c r="T9" s="7"/>
      <c r="V9" s="7"/>
      <c r="W9" s="1">
        <v>100</v>
      </c>
      <c r="X9" s="7">
        <v>80000</v>
      </c>
      <c r="Z9" s="7"/>
      <c r="AB9" s="7"/>
      <c r="AD9" s="7"/>
      <c r="AE9" s="1" t="s">
        <v>129</v>
      </c>
      <c r="AF9" s="7"/>
      <c r="AG9" s="1" t="s">
        <v>129</v>
      </c>
      <c r="AH9" s="7"/>
      <c r="AI9" s="1" t="s">
        <v>133</v>
      </c>
      <c r="AJ9" s="1" t="s">
        <v>138</v>
      </c>
      <c r="AK9" s="1">
        <v>16</v>
      </c>
      <c r="AL9" s="7">
        <v>8000</v>
      </c>
      <c r="AM9" s="1" t="s">
        <v>141</v>
      </c>
      <c r="AN9" s="1" t="s">
        <v>140</v>
      </c>
      <c r="AO9" s="1">
        <v>1</v>
      </c>
      <c r="AP9" s="7">
        <v>32000</v>
      </c>
      <c r="AU9" s="1" t="s">
        <v>137</v>
      </c>
      <c r="AV9" s="1" t="s">
        <v>137</v>
      </c>
      <c r="AW9" s="1" t="s">
        <v>137</v>
      </c>
      <c r="AX9" s="7" t="s">
        <v>137</v>
      </c>
      <c r="AY9" s="8">
        <v>33</v>
      </c>
      <c r="AZ9" s="8">
        <v>15</v>
      </c>
      <c r="BA9" s="7">
        <v>45000</v>
      </c>
      <c r="BB9" s="8">
        <v>18</v>
      </c>
    </row>
    <row r="10" spans="1:54" s="1" customFormat="1" ht="12" x14ac:dyDescent="0.2">
      <c r="A10" s="1">
        <v>1035</v>
      </c>
      <c r="G10" s="7"/>
      <c r="I10" s="1">
        <v>2</v>
      </c>
      <c r="J10" s="1">
        <v>1</v>
      </c>
      <c r="K10" s="1">
        <v>3.0656249999999998</v>
      </c>
      <c r="L10" s="7">
        <v>2256.3000000000002</v>
      </c>
      <c r="M10" s="1">
        <v>195.6</v>
      </c>
      <c r="N10" s="1">
        <v>2282</v>
      </c>
      <c r="O10" s="7">
        <v>1525061</v>
      </c>
      <c r="T10" s="7"/>
      <c r="V10" s="7"/>
      <c r="X10" s="7"/>
      <c r="Z10" s="7"/>
      <c r="AB10" s="7"/>
      <c r="AD10" s="7"/>
      <c r="AF10" s="7"/>
      <c r="AH10" s="7"/>
      <c r="AI10" s="1" t="s">
        <v>133</v>
      </c>
      <c r="AJ10" s="1" t="s">
        <v>138</v>
      </c>
      <c r="AK10" s="1">
        <v>8</v>
      </c>
      <c r="AL10" s="7">
        <v>4000</v>
      </c>
      <c r="AM10" s="1" t="s">
        <v>137</v>
      </c>
      <c r="AN10" s="1" t="s">
        <v>137</v>
      </c>
      <c r="AO10" s="1" t="s">
        <v>137</v>
      </c>
      <c r="AP10" s="7" t="s">
        <v>137</v>
      </c>
      <c r="AU10" s="1" t="s">
        <v>137</v>
      </c>
      <c r="AV10" s="1" t="s">
        <v>137</v>
      </c>
      <c r="AW10" s="1" t="s">
        <v>137</v>
      </c>
      <c r="AX10" s="7" t="s">
        <v>137</v>
      </c>
      <c r="AY10" s="8"/>
      <c r="AZ10" s="8"/>
      <c r="BA10" s="7"/>
      <c r="BB10" s="8"/>
    </row>
    <row r="11" spans="1:54" s="1" customFormat="1" ht="12" x14ac:dyDescent="0.2">
      <c r="A11" s="1">
        <v>1046</v>
      </c>
      <c r="B11" s="1" t="s">
        <v>119</v>
      </c>
      <c r="C11" s="1" t="s">
        <v>110</v>
      </c>
      <c r="E11" s="1">
        <v>10.5</v>
      </c>
      <c r="F11" s="1" t="s">
        <v>121</v>
      </c>
      <c r="G11" s="7"/>
      <c r="H11" s="1">
        <v>1</v>
      </c>
      <c r="I11" s="1">
        <v>1</v>
      </c>
      <c r="J11" s="1">
        <v>2</v>
      </c>
      <c r="K11" s="1">
        <v>100</v>
      </c>
      <c r="L11" s="7">
        <v>520000</v>
      </c>
      <c r="M11" s="1">
        <v>6520</v>
      </c>
      <c r="N11" s="1">
        <v>6520</v>
      </c>
      <c r="O11" s="7">
        <v>2100000</v>
      </c>
      <c r="P11" s="1" t="s">
        <v>129</v>
      </c>
      <c r="T11" s="7"/>
      <c r="V11" s="7"/>
      <c r="W11" s="1">
        <v>100</v>
      </c>
      <c r="X11" s="7">
        <v>66000</v>
      </c>
      <c r="Z11" s="7"/>
      <c r="AB11" s="7"/>
      <c r="AD11" s="7"/>
      <c r="AE11" s="1" t="s">
        <v>129</v>
      </c>
      <c r="AF11" s="7"/>
      <c r="AG11" s="1" t="s">
        <v>129</v>
      </c>
      <c r="AH11" s="7"/>
      <c r="AI11" s="1" t="s">
        <v>134</v>
      </c>
      <c r="AJ11" s="1" t="s">
        <v>140</v>
      </c>
      <c r="AK11" s="1">
        <v>5</v>
      </c>
      <c r="AL11" s="7">
        <v>140000</v>
      </c>
      <c r="AM11" s="1" t="s">
        <v>141</v>
      </c>
      <c r="AN11" s="1" t="s">
        <v>140</v>
      </c>
      <c r="AO11" s="1">
        <v>0.5</v>
      </c>
      <c r="AP11" s="7">
        <v>80000</v>
      </c>
      <c r="AU11" s="1" t="s">
        <v>137</v>
      </c>
      <c r="AV11" s="1" t="s">
        <v>137</v>
      </c>
      <c r="AW11" s="1" t="s">
        <v>137</v>
      </c>
      <c r="AX11" s="7" t="s">
        <v>137</v>
      </c>
      <c r="AY11" s="8">
        <v>73.625</v>
      </c>
      <c r="AZ11" s="8">
        <v>52</v>
      </c>
      <c r="BA11" s="7">
        <v>183500</v>
      </c>
      <c r="BB11" s="8">
        <v>21.625</v>
      </c>
    </row>
    <row r="12" spans="1:54" s="1" customFormat="1" ht="12" x14ac:dyDescent="0.2">
      <c r="A12" s="1">
        <v>1055</v>
      </c>
      <c r="B12" s="1" t="s">
        <v>119</v>
      </c>
      <c r="C12" s="1" t="s">
        <v>110</v>
      </c>
      <c r="E12" s="1">
        <v>1</v>
      </c>
      <c r="F12" s="1" t="s">
        <v>121</v>
      </c>
      <c r="G12" s="7"/>
      <c r="H12" s="1">
        <v>2</v>
      </c>
      <c r="I12" s="1">
        <v>1</v>
      </c>
      <c r="J12" s="1">
        <v>2</v>
      </c>
      <c r="K12" s="1">
        <v>5</v>
      </c>
      <c r="L12" s="7">
        <v>25000</v>
      </c>
      <c r="M12" s="1">
        <v>489</v>
      </c>
      <c r="N12" s="1">
        <v>489</v>
      </c>
      <c r="O12" s="7">
        <v>318828</v>
      </c>
      <c r="P12" s="1" t="s">
        <v>129</v>
      </c>
      <c r="T12" s="7"/>
      <c r="V12" s="7"/>
      <c r="X12" s="7"/>
      <c r="Z12" s="7"/>
      <c r="AB12" s="7"/>
      <c r="AD12" s="7"/>
      <c r="AE12" s="1" t="s">
        <v>129</v>
      </c>
      <c r="AF12" s="7"/>
      <c r="AG12" s="1" t="s">
        <v>129</v>
      </c>
      <c r="AH12" s="7"/>
      <c r="AI12" s="1" t="s">
        <v>133</v>
      </c>
      <c r="AJ12" s="1" t="s">
        <v>139</v>
      </c>
      <c r="AK12" s="1">
        <v>2</v>
      </c>
      <c r="AL12" s="7">
        <v>4000</v>
      </c>
      <c r="AM12" s="1" t="s">
        <v>141</v>
      </c>
      <c r="AN12" s="1" t="s">
        <v>140</v>
      </c>
      <c r="AO12" s="1">
        <v>0.5</v>
      </c>
      <c r="AP12" s="7">
        <v>3000</v>
      </c>
      <c r="AU12" s="1" t="s">
        <v>137</v>
      </c>
      <c r="AV12" s="1" t="s">
        <v>137</v>
      </c>
      <c r="AW12" s="1" t="s">
        <v>137</v>
      </c>
      <c r="AX12" s="7" t="s">
        <v>137</v>
      </c>
      <c r="AY12" s="8">
        <v>11.25</v>
      </c>
      <c r="AZ12" s="8">
        <v>0</v>
      </c>
      <c r="BA12" s="7">
        <v>0</v>
      </c>
      <c r="BB12" s="8">
        <v>11.25</v>
      </c>
    </row>
    <row r="13" spans="1:54" s="1" customFormat="1" ht="12" x14ac:dyDescent="0.2">
      <c r="A13" s="1">
        <v>1055</v>
      </c>
      <c r="G13" s="7"/>
      <c r="I13" s="1">
        <v>2</v>
      </c>
      <c r="J13" s="1">
        <v>1</v>
      </c>
      <c r="K13" s="1">
        <v>0.76640620000000004</v>
      </c>
      <c r="L13" s="7">
        <v>500</v>
      </c>
      <c r="O13" s="7"/>
      <c r="T13" s="7"/>
      <c r="V13" s="7"/>
      <c r="X13" s="7"/>
      <c r="Z13" s="7"/>
      <c r="AB13" s="7"/>
      <c r="AD13" s="7"/>
      <c r="AF13" s="7"/>
      <c r="AH13" s="7"/>
      <c r="AI13" s="1" t="s">
        <v>133</v>
      </c>
      <c r="AJ13" s="1" t="s">
        <v>139</v>
      </c>
      <c r="AK13" s="1">
        <v>8</v>
      </c>
      <c r="AL13" s="7">
        <v>4000</v>
      </c>
      <c r="AM13" s="1" t="s">
        <v>137</v>
      </c>
      <c r="AN13" s="1" t="s">
        <v>137</v>
      </c>
      <c r="AO13" s="1" t="s">
        <v>137</v>
      </c>
      <c r="AP13" s="7" t="s">
        <v>137</v>
      </c>
      <c r="AU13" s="1" t="s">
        <v>137</v>
      </c>
      <c r="AV13" s="1" t="s">
        <v>137</v>
      </c>
      <c r="AW13" s="1" t="s">
        <v>137</v>
      </c>
      <c r="AX13" s="7" t="s">
        <v>137</v>
      </c>
      <c r="AY13" s="8"/>
      <c r="AZ13" s="8"/>
      <c r="BA13" s="7"/>
      <c r="BB13" s="8"/>
    </row>
    <row r="14" spans="1:54" s="1" customFormat="1" ht="12" x14ac:dyDescent="0.2">
      <c r="A14" s="1">
        <v>1066</v>
      </c>
      <c r="B14" s="1" t="s">
        <v>119</v>
      </c>
      <c r="C14" s="1" t="s">
        <v>110</v>
      </c>
      <c r="E14" s="1">
        <v>3.5</v>
      </c>
      <c r="F14" s="1" t="s">
        <v>121</v>
      </c>
      <c r="G14" s="7"/>
      <c r="H14" s="1">
        <v>1</v>
      </c>
      <c r="I14" s="1">
        <v>1</v>
      </c>
      <c r="J14" s="1">
        <v>2</v>
      </c>
      <c r="K14" s="1">
        <v>17.5</v>
      </c>
      <c r="L14" s="7">
        <v>87500</v>
      </c>
      <c r="M14" s="1">
        <v>5705</v>
      </c>
      <c r="N14" s="1">
        <v>7335</v>
      </c>
      <c r="O14" s="7">
        <v>1600000</v>
      </c>
      <c r="P14" s="1" t="s">
        <v>129</v>
      </c>
      <c r="T14" s="7"/>
      <c r="V14" s="7"/>
      <c r="W14" s="1">
        <v>150</v>
      </c>
      <c r="X14" s="7">
        <v>49500</v>
      </c>
      <c r="Z14" s="7"/>
      <c r="AB14" s="7"/>
      <c r="AD14" s="7"/>
      <c r="AE14" s="1" t="s">
        <v>129</v>
      </c>
      <c r="AF14" s="7"/>
      <c r="AG14" s="1" t="s">
        <v>129</v>
      </c>
      <c r="AH14" s="7"/>
      <c r="AI14" s="1" t="s">
        <v>134</v>
      </c>
      <c r="AJ14" s="1" t="s">
        <v>140</v>
      </c>
      <c r="AK14" s="1">
        <v>7</v>
      </c>
      <c r="AL14" s="7">
        <v>160000</v>
      </c>
      <c r="AM14" s="1" t="s">
        <v>141</v>
      </c>
      <c r="AN14" s="1" t="s">
        <v>140</v>
      </c>
      <c r="AO14" s="1">
        <v>1.5</v>
      </c>
      <c r="AP14" s="7">
        <v>22500</v>
      </c>
      <c r="AU14" s="1" t="s">
        <v>137</v>
      </c>
      <c r="AV14" s="1" t="s">
        <v>137</v>
      </c>
      <c r="AW14" s="1" t="s">
        <v>137</v>
      </c>
      <c r="AX14" s="7" t="s">
        <v>137</v>
      </c>
      <c r="AY14" s="8">
        <v>38.375</v>
      </c>
      <c r="AZ14" s="8">
        <v>28</v>
      </c>
      <c r="BA14" s="7">
        <v>84000</v>
      </c>
      <c r="BB14" s="8">
        <v>10.375</v>
      </c>
    </row>
    <row r="15" spans="1:54" s="1" customFormat="1" ht="12" x14ac:dyDescent="0.2">
      <c r="A15" s="1">
        <v>1075</v>
      </c>
      <c r="B15" s="1" t="s">
        <v>119</v>
      </c>
      <c r="C15" s="1" t="s">
        <v>110</v>
      </c>
      <c r="E15" s="1">
        <v>3</v>
      </c>
      <c r="F15" s="1" t="s">
        <v>121</v>
      </c>
      <c r="G15" s="7"/>
      <c r="H15" s="1">
        <v>2</v>
      </c>
      <c r="I15" s="1">
        <v>1</v>
      </c>
      <c r="J15" s="1">
        <v>2</v>
      </c>
      <c r="K15" s="1">
        <v>15</v>
      </c>
      <c r="L15" s="7">
        <v>75000</v>
      </c>
      <c r="M15" s="1">
        <v>6520</v>
      </c>
      <c r="N15" s="1">
        <v>9780</v>
      </c>
      <c r="O15" s="7">
        <v>4623006</v>
      </c>
      <c r="P15" s="1" t="s">
        <v>129</v>
      </c>
      <c r="T15" s="7"/>
      <c r="V15" s="7"/>
      <c r="W15" s="1">
        <v>300</v>
      </c>
      <c r="X15" s="7">
        <v>108000</v>
      </c>
      <c r="Z15" s="7"/>
      <c r="AB15" s="7"/>
      <c r="AD15" s="7"/>
      <c r="AE15" s="1" t="s">
        <v>129</v>
      </c>
      <c r="AF15" s="7"/>
      <c r="AG15" s="1" t="s">
        <v>129</v>
      </c>
      <c r="AH15" s="7"/>
      <c r="AI15" s="1" t="s">
        <v>134</v>
      </c>
      <c r="AJ15" s="1" t="s">
        <v>140</v>
      </c>
      <c r="AK15" s="1">
        <v>4</v>
      </c>
      <c r="AL15" s="7">
        <v>92000</v>
      </c>
      <c r="AM15" s="1" t="s">
        <v>141</v>
      </c>
      <c r="AN15" s="1" t="s">
        <v>140</v>
      </c>
      <c r="AO15" s="1">
        <v>2</v>
      </c>
      <c r="AP15" s="7">
        <v>20000</v>
      </c>
      <c r="AU15" s="1" t="s">
        <v>137</v>
      </c>
      <c r="AV15" s="1" t="s">
        <v>137</v>
      </c>
      <c r="AW15" s="1" t="s">
        <v>137</v>
      </c>
      <c r="AX15" s="7" t="s">
        <v>137</v>
      </c>
      <c r="AY15" s="8">
        <v>101.5</v>
      </c>
      <c r="AZ15" s="8">
        <v>0</v>
      </c>
      <c r="BA15" s="7">
        <v>0</v>
      </c>
      <c r="BB15" s="8">
        <v>101.5</v>
      </c>
    </row>
    <row r="16" spans="1:54" s="1" customFormat="1" ht="12" x14ac:dyDescent="0.2">
      <c r="A16" s="1">
        <v>1075</v>
      </c>
      <c r="G16" s="7"/>
      <c r="I16" s="1">
        <v>2</v>
      </c>
      <c r="J16" s="1">
        <v>1</v>
      </c>
      <c r="K16" s="1">
        <v>7.6640629999999996</v>
      </c>
      <c r="L16" s="7">
        <v>5640.75</v>
      </c>
      <c r="O16" s="7"/>
      <c r="T16" s="7"/>
      <c r="V16" s="7"/>
      <c r="X16" s="7"/>
      <c r="Z16" s="7"/>
      <c r="AB16" s="7"/>
      <c r="AD16" s="7"/>
      <c r="AF16" s="7"/>
      <c r="AH16" s="7"/>
      <c r="AI16" s="1" t="s">
        <v>133</v>
      </c>
      <c r="AJ16" s="1" t="s">
        <v>140</v>
      </c>
      <c r="AK16" s="1">
        <v>40</v>
      </c>
      <c r="AL16" s="7">
        <v>80000</v>
      </c>
      <c r="AM16" s="1" t="s">
        <v>137</v>
      </c>
      <c r="AN16" s="1" t="s">
        <v>137</v>
      </c>
      <c r="AO16" s="1" t="s">
        <v>137</v>
      </c>
      <c r="AP16" s="7" t="s">
        <v>137</v>
      </c>
      <c r="AU16" s="1" t="s">
        <v>137</v>
      </c>
      <c r="AV16" s="1" t="s">
        <v>137</v>
      </c>
      <c r="AW16" s="1" t="s">
        <v>137</v>
      </c>
      <c r="AX16" s="7" t="s">
        <v>137</v>
      </c>
      <c r="AY16" s="8"/>
      <c r="AZ16" s="8"/>
      <c r="BA16" s="7"/>
      <c r="BB16" s="8"/>
    </row>
    <row r="17" spans="1:54" s="1" customFormat="1" ht="12" x14ac:dyDescent="0.2">
      <c r="A17" s="1">
        <v>1083</v>
      </c>
      <c r="B17" s="1" t="s">
        <v>119</v>
      </c>
      <c r="C17" s="1" t="s">
        <v>110</v>
      </c>
      <c r="E17" s="1">
        <v>3.5</v>
      </c>
      <c r="F17" s="1" t="s">
        <v>121</v>
      </c>
      <c r="G17" s="7"/>
      <c r="H17" s="1">
        <v>2</v>
      </c>
      <c r="I17" s="1">
        <v>1</v>
      </c>
      <c r="J17" s="1">
        <v>2</v>
      </c>
      <c r="K17" s="1">
        <v>14.67</v>
      </c>
      <c r="L17" s="7">
        <v>22500</v>
      </c>
      <c r="M17" s="1">
        <v>3749</v>
      </c>
      <c r="N17" s="1">
        <v>9780</v>
      </c>
      <c r="O17" s="7">
        <v>2338072</v>
      </c>
      <c r="P17" s="1" t="s">
        <v>129</v>
      </c>
      <c r="T17" s="7"/>
      <c r="V17" s="7"/>
      <c r="W17" s="1">
        <v>150</v>
      </c>
      <c r="X17" s="7">
        <v>54000</v>
      </c>
      <c r="Z17" s="7"/>
      <c r="AB17" s="7"/>
      <c r="AD17" s="7"/>
      <c r="AE17" s="1" t="s">
        <v>129</v>
      </c>
      <c r="AF17" s="7"/>
      <c r="AG17" s="1" t="s">
        <v>129</v>
      </c>
      <c r="AH17" s="7"/>
      <c r="AI17" s="1" t="s">
        <v>134</v>
      </c>
      <c r="AJ17" s="1" t="s">
        <v>140</v>
      </c>
      <c r="AK17" s="1">
        <v>2</v>
      </c>
      <c r="AL17" s="7">
        <v>26000</v>
      </c>
      <c r="AM17" s="1" t="s">
        <v>141</v>
      </c>
      <c r="AN17" s="1" t="s">
        <v>140</v>
      </c>
      <c r="AO17" s="1">
        <v>16</v>
      </c>
      <c r="AP17" s="7">
        <v>46000</v>
      </c>
      <c r="AU17" s="1" t="s">
        <v>137</v>
      </c>
      <c r="AV17" s="1" t="s">
        <v>137</v>
      </c>
      <c r="AW17" s="1" t="s">
        <v>137</v>
      </c>
      <c r="AX17" s="7" t="s">
        <v>137</v>
      </c>
      <c r="AY17" s="8">
        <v>60</v>
      </c>
      <c r="AZ17" s="8">
        <v>2</v>
      </c>
      <c r="BA17" s="7">
        <v>10000</v>
      </c>
      <c r="BB17" s="8">
        <v>58</v>
      </c>
    </row>
    <row r="18" spans="1:54" s="1" customFormat="1" ht="12" x14ac:dyDescent="0.2">
      <c r="A18" s="1">
        <v>1083</v>
      </c>
      <c r="G18" s="7"/>
      <c r="I18" s="1">
        <v>2</v>
      </c>
      <c r="J18" s="1">
        <v>1</v>
      </c>
      <c r="K18" s="1">
        <v>5.109375</v>
      </c>
      <c r="L18" s="7">
        <v>3760.5</v>
      </c>
      <c r="M18" s="1">
        <v>65.2</v>
      </c>
      <c r="N18" s="1">
        <v>326</v>
      </c>
      <c r="O18" s="7">
        <v>265690</v>
      </c>
      <c r="T18" s="7"/>
      <c r="V18" s="7"/>
      <c r="X18" s="7"/>
      <c r="Z18" s="7"/>
      <c r="AB18" s="7"/>
      <c r="AD18" s="7"/>
      <c r="AF18" s="7"/>
      <c r="AH18" s="7"/>
      <c r="AI18" s="1" t="s">
        <v>133</v>
      </c>
      <c r="AJ18" s="1" t="s">
        <v>138</v>
      </c>
      <c r="AK18" s="1">
        <v>16</v>
      </c>
      <c r="AL18" s="7">
        <v>9500</v>
      </c>
      <c r="AM18" s="1" t="s">
        <v>137</v>
      </c>
      <c r="AN18" s="1" t="s">
        <v>137</v>
      </c>
      <c r="AO18" s="1" t="s">
        <v>137</v>
      </c>
      <c r="AP18" s="7" t="s">
        <v>137</v>
      </c>
      <c r="AU18" s="1" t="s">
        <v>137</v>
      </c>
      <c r="AV18" s="1" t="s">
        <v>137</v>
      </c>
      <c r="AW18" s="1" t="s">
        <v>137</v>
      </c>
      <c r="AX18" s="7" t="s">
        <v>137</v>
      </c>
      <c r="AY18" s="8"/>
      <c r="AZ18" s="8"/>
      <c r="BA18" s="7"/>
      <c r="BB18" s="8"/>
    </row>
    <row r="19" spans="1:54" s="1" customFormat="1" ht="12" x14ac:dyDescent="0.2">
      <c r="A19" s="1">
        <v>1092</v>
      </c>
      <c r="B19" s="1" t="s">
        <v>119</v>
      </c>
      <c r="C19" s="1" t="s">
        <v>110</v>
      </c>
      <c r="E19" s="1">
        <v>3</v>
      </c>
      <c r="F19" s="1" t="s">
        <v>121</v>
      </c>
      <c r="G19" s="7">
        <v>150000</v>
      </c>
      <c r="H19" s="1">
        <v>2</v>
      </c>
      <c r="I19" s="1">
        <v>1</v>
      </c>
      <c r="J19" s="1">
        <v>2</v>
      </c>
      <c r="K19" s="1">
        <v>14.67</v>
      </c>
      <c r="L19" s="7">
        <v>75000</v>
      </c>
      <c r="M19" s="1">
        <v>2934</v>
      </c>
      <c r="N19" s="1">
        <v>2934</v>
      </c>
      <c r="O19" s="7">
        <v>900000</v>
      </c>
      <c r="P19" s="1" t="s">
        <v>129</v>
      </c>
      <c r="T19" s="7"/>
      <c r="V19" s="7"/>
      <c r="W19" s="1">
        <v>100</v>
      </c>
      <c r="X19" s="7">
        <v>79999.990000000005</v>
      </c>
      <c r="Z19" s="7"/>
      <c r="AB19" s="7"/>
      <c r="AD19" s="7"/>
      <c r="AE19" s="1" t="s">
        <v>129</v>
      </c>
      <c r="AF19" s="7"/>
      <c r="AG19" s="1" t="s">
        <v>129</v>
      </c>
      <c r="AH19" s="7"/>
      <c r="AI19" s="1" t="s">
        <v>133</v>
      </c>
      <c r="AJ19" s="1" t="s">
        <v>140</v>
      </c>
      <c r="AK19" s="1">
        <v>16</v>
      </c>
      <c r="AL19" s="7">
        <v>22000</v>
      </c>
      <c r="AM19" s="1" t="s">
        <v>141</v>
      </c>
      <c r="AN19" s="1" t="s">
        <v>140</v>
      </c>
      <c r="AO19" s="1">
        <v>8</v>
      </c>
      <c r="AP19" s="7">
        <v>36000</v>
      </c>
      <c r="AU19" s="1" t="s">
        <v>137</v>
      </c>
      <c r="AV19" s="1" t="s">
        <v>137</v>
      </c>
      <c r="AW19" s="1" t="s">
        <v>137</v>
      </c>
      <c r="AX19" s="7" t="s">
        <v>137</v>
      </c>
      <c r="AY19" s="8">
        <v>83</v>
      </c>
      <c r="AZ19" s="8">
        <v>56</v>
      </c>
      <c r="BA19" s="7">
        <v>208000</v>
      </c>
      <c r="BB19" s="8">
        <v>27</v>
      </c>
    </row>
    <row r="20" spans="1:54" s="1" customFormat="1" ht="12" x14ac:dyDescent="0.2">
      <c r="A20" s="1">
        <v>1092</v>
      </c>
      <c r="G20" s="7"/>
      <c r="I20" s="1">
        <v>2</v>
      </c>
      <c r="J20" s="1">
        <v>1</v>
      </c>
      <c r="K20" s="1">
        <v>8.15</v>
      </c>
      <c r="L20" s="7">
        <v>6000</v>
      </c>
      <c r="M20" s="1">
        <v>293.39999999999998</v>
      </c>
      <c r="N20" s="1">
        <v>293.39999999999998</v>
      </c>
      <c r="O20" s="7">
        <v>191296.8</v>
      </c>
      <c r="T20" s="7"/>
      <c r="V20" s="7"/>
      <c r="X20" s="7"/>
      <c r="Z20" s="7"/>
      <c r="AB20" s="7"/>
      <c r="AD20" s="7"/>
      <c r="AF20" s="7"/>
      <c r="AH20" s="7"/>
      <c r="AI20" s="1" t="s">
        <v>133</v>
      </c>
      <c r="AJ20" s="1" t="s">
        <v>140</v>
      </c>
      <c r="AK20" s="1">
        <v>16</v>
      </c>
      <c r="AL20" s="7">
        <v>22000</v>
      </c>
      <c r="AM20" s="1" t="s">
        <v>137</v>
      </c>
      <c r="AN20" s="1" t="s">
        <v>137</v>
      </c>
      <c r="AO20" s="1" t="s">
        <v>137</v>
      </c>
      <c r="AP20" s="7" t="s">
        <v>137</v>
      </c>
      <c r="AU20" s="1" t="s">
        <v>137</v>
      </c>
      <c r="AV20" s="1" t="s">
        <v>137</v>
      </c>
      <c r="AW20" s="1" t="s">
        <v>137</v>
      </c>
      <c r="AX20" s="7" t="s">
        <v>137</v>
      </c>
      <c r="AY20" s="8"/>
      <c r="AZ20" s="8"/>
      <c r="BA20" s="7"/>
      <c r="BB20" s="8"/>
    </row>
    <row r="21" spans="1:54" s="1" customFormat="1" ht="12" x14ac:dyDescent="0.2">
      <c r="A21" s="1">
        <v>1103</v>
      </c>
      <c r="B21" s="1" t="s">
        <v>119</v>
      </c>
      <c r="C21" s="1" t="s">
        <v>110</v>
      </c>
      <c r="E21" s="1">
        <v>4</v>
      </c>
      <c r="F21" s="1" t="s">
        <v>121</v>
      </c>
      <c r="G21" s="7"/>
      <c r="H21" s="1">
        <v>2</v>
      </c>
      <c r="I21" s="1">
        <v>1</v>
      </c>
      <c r="J21" s="1">
        <v>2</v>
      </c>
      <c r="K21" s="1">
        <v>20</v>
      </c>
      <c r="L21" s="7">
        <v>128000</v>
      </c>
      <c r="M21" s="1">
        <v>6194</v>
      </c>
      <c r="N21" s="1">
        <v>16300</v>
      </c>
      <c r="O21" s="7">
        <v>3800000</v>
      </c>
      <c r="P21" s="1" t="s">
        <v>129</v>
      </c>
      <c r="S21" s="1">
        <v>200</v>
      </c>
      <c r="T21" s="7">
        <v>28000</v>
      </c>
      <c r="V21" s="7"/>
      <c r="W21" s="1">
        <v>200</v>
      </c>
      <c r="X21" s="7">
        <v>66000</v>
      </c>
      <c r="Z21" s="7"/>
      <c r="AB21" s="7"/>
      <c r="AD21" s="7"/>
      <c r="AE21" s="1" t="s">
        <v>129</v>
      </c>
      <c r="AF21" s="7"/>
      <c r="AG21" s="1" t="s">
        <v>129</v>
      </c>
      <c r="AH21" s="7"/>
      <c r="AI21" s="1" t="s">
        <v>134</v>
      </c>
      <c r="AJ21" s="1" t="s">
        <v>140</v>
      </c>
      <c r="AK21" s="1">
        <v>9</v>
      </c>
      <c r="AL21" s="7">
        <v>225000</v>
      </c>
      <c r="AM21" s="1" t="s">
        <v>141</v>
      </c>
      <c r="AN21" s="1" t="s">
        <v>140</v>
      </c>
      <c r="AO21" s="1">
        <v>4</v>
      </c>
      <c r="AP21" s="7">
        <v>38000</v>
      </c>
      <c r="AU21" s="1" t="s">
        <v>137</v>
      </c>
      <c r="AV21" s="1" t="s">
        <v>137</v>
      </c>
      <c r="AW21" s="1" t="s">
        <v>137</v>
      </c>
      <c r="AX21" s="7" t="s">
        <v>137</v>
      </c>
      <c r="AY21" s="8">
        <v>81.5</v>
      </c>
      <c r="AZ21" s="8">
        <v>29</v>
      </c>
      <c r="BA21" s="7">
        <v>87000</v>
      </c>
      <c r="BB21" s="8">
        <v>52.5</v>
      </c>
    </row>
    <row r="22" spans="1:54" s="1" customFormat="1" ht="12" x14ac:dyDescent="0.2">
      <c r="A22" s="1">
        <v>1103</v>
      </c>
      <c r="G22" s="7"/>
      <c r="I22" s="1">
        <v>2</v>
      </c>
      <c r="J22" s="1">
        <v>1</v>
      </c>
      <c r="K22" s="1">
        <v>2.5546880000000001</v>
      </c>
      <c r="L22" s="7">
        <v>1880.25</v>
      </c>
      <c r="M22" s="1">
        <v>244.5</v>
      </c>
      <c r="N22" s="1">
        <v>815</v>
      </c>
      <c r="O22" s="7">
        <v>260000</v>
      </c>
      <c r="T22" s="7"/>
      <c r="V22" s="7"/>
      <c r="X22" s="7"/>
      <c r="Z22" s="7"/>
      <c r="AB22" s="7"/>
      <c r="AD22" s="7"/>
      <c r="AF22" s="7"/>
      <c r="AH22" s="7"/>
      <c r="AI22" s="1" t="s">
        <v>133</v>
      </c>
      <c r="AJ22" s="1" t="s">
        <v>138</v>
      </c>
      <c r="AK22" s="1">
        <v>40</v>
      </c>
      <c r="AL22" s="7">
        <v>50000</v>
      </c>
      <c r="AM22" s="1" t="s">
        <v>137</v>
      </c>
      <c r="AN22" s="1" t="s">
        <v>137</v>
      </c>
      <c r="AO22" s="1" t="s">
        <v>137</v>
      </c>
      <c r="AP22" s="7" t="s">
        <v>137</v>
      </c>
      <c r="AU22" s="1" t="s">
        <v>137</v>
      </c>
      <c r="AV22" s="1" t="s">
        <v>137</v>
      </c>
      <c r="AW22" s="1" t="s">
        <v>137</v>
      </c>
      <c r="AX22" s="7" t="s">
        <v>137</v>
      </c>
      <c r="AY22" s="8"/>
      <c r="AZ22" s="8"/>
      <c r="BA22" s="7"/>
      <c r="BB22" s="8"/>
    </row>
    <row r="23" spans="1:54" s="1" customFormat="1" ht="12" x14ac:dyDescent="0.2">
      <c r="A23" s="1">
        <v>1113</v>
      </c>
      <c r="B23" s="1" t="s">
        <v>119</v>
      </c>
      <c r="C23" s="1" t="s">
        <v>110</v>
      </c>
      <c r="E23" s="1">
        <v>1</v>
      </c>
      <c r="F23" s="1" t="s">
        <v>121</v>
      </c>
      <c r="G23" s="7"/>
      <c r="H23" s="1">
        <v>1</v>
      </c>
      <c r="I23" s="1">
        <v>1</v>
      </c>
      <c r="J23" s="1">
        <v>2</v>
      </c>
      <c r="K23" s="1">
        <v>5</v>
      </c>
      <c r="L23" s="7">
        <v>24000</v>
      </c>
      <c r="M23" s="1">
        <v>2119</v>
      </c>
      <c r="N23" s="1">
        <v>2119</v>
      </c>
      <c r="O23" s="7">
        <v>1243429</v>
      </c>
      <c r="P23" s="1" t="s">
        <v>129</v>
      </c>
      <c r="T23" s="7"/>
      <c r="V23" s="7"/>
      <c r="X23" s="7"/>
      <c r="Z23" s="7"/>
      <c r="AB23" s="7"/>
      <c r="AD23" s="7"/>
      <c r="AE23" s="1" t="s">
        <v>129</v>
      </c>
      <c r="AF23" s="7"/>
      <c r="AG23" s="1" t="s">
        <v>129</v>
      </c>
      <c r="AH23" s="7"/>
      <c r="AI23" s="1" t="s">
        <v>134</v>
      </c>
      <c r="AJ23" s="1" t="s">
        <v>140</v>
      </c>
      <c r="AK23" s="1">
        <v>0.5</v>
      </c>
      <c r="AL23" s="7">
        <v>11500</v>
      </c>
      <c r="AM23" s="1" t="s">
        <v>141</v>
      </c>
      <c r="AN23" s="1" t="s">
        <v>140</v>
      </c>
      <c r="AO23" s="1">
        <v>3</v>
      </c>
      <c r="AP23" s="7">
        <v>15000</v>
      </c>
      <c r="AU23" s="1" t="s">
        <v>137</v>
      </c>
      <c r="AV23" s="1" t="s">
        <v>137</v>
      </c>
      <c r="AW23" s="1" t="s">
        <v>137</v>
      </c>
      <c r="AX23" s="7" t="s">
        <v>137</v>
      </c>
      <c r="AY23" s="8">
        <v>19.5</v>
      </c>
      <c r="AZ23" s="8">
        <v>3.5</v>
      </c>
      <c r="BA23" s="7">
        <v>14000</v>
      </c>
      <c r="BB23" s="8">
        <v>16</v>
      </c>
    </row>
    <row r="24" spans="1:54" s="1" customFormat="1" ht="12" x14ac:dyDescent="0.2">
      <c r="A24" s="1">
        <v>1120</v>
      </c>
      <c r="B24" s="1" t="s">
        <v>119</v>
      </c>
      <c r="C24" s="1" t="s">
        <v>110</v>
      </c>
      <c r="E24" s="1">
        <v>10</v>
      </c>
      <c r="F24" s="1" t="s">
        <v>121</v>
      </c>
      <c r="G24" s="7"/>
      <c r="H24" s="1">
        <v>2</v>
      </c>
      <c r="I24" s="1">
        <v>1</v>
      </c>
      <c r="J24" s="1">
        <v>2</v>
      </c>
      <c r="K24" s="1">
        <v>73.349999999999994</v>
      </c>
      <c r="L24" s="7">
        <v>300000</v>
      </c>
      <c r="M24" s="1">
        <v>8965</v>
      </c>
      <c r="N24" s="1">
        <v>16300</v>
      </c>
      <c r="O24" s="7">
        <v>3500000</v>
      </c>
      <c r="P24" s="1" t="s">
        <v>129</v>
      </c>
      <c r="T24" s="7"/>
      <c r="V24" s="7"/>
      <c r="W24" s="1">
        <v>500</v>
      </c>
      <c r="X24" s="7">
        <v>180000</v>
      </c>
      <c r="Z24" s="7"/>
      <c r="AB24" s="7"/>
      <c r="AD24" s="7"/>
      <c r="AE24" s="1" t="s">
        <v>129</v>
      </c>
      <c r="AF24" s="7"/>
      <c r="AG24" s="1" t="s">
        <v>129</v>
      </c>
      <c r="AH24" s="7"/>
      <c r="AI24" s="1" t="s">
        <v>134</v>
      </c>
      <c r="AJ24" s="1" t="s">
        <v>140</v>
      </c>
      <c r="AK24" s="1">
        <v>9</v>
      </c>
      <c r="AL24" s="7">
        <v>207000</v>
      </c>
      <c r="AM24" s="1" t="s">
        <v>141</v>
      </c>
      <c r="AN24" s="1" t="s">
        <v>140</v>
      </c>
      <c r="AO24" s="1">
        <v>8</v>
      </c>
      <c r="AP24" s="7">
        <v>200000</v>
      </c>
      <c r="AU24" s="1" t="s">
        <v>137</v>
      </c>
      <c r="AV24" s="1" t="s">
        <v>137</v>
      </c>
      <c r="AW24" s="1" t="s">
        <v>137</v>
      </c>
      <c r="AX24" s="7" t="s">
        <v>137</v>
      </c>
      <c r="AY24" s="8">
        <v>208</v>
      </c>
      <c r="AZ24" s="8">
        <v>154</v>
      </c>
      <c r="BA24" s="7">
        <v>539000</v>
      </c>
      <c r="BB24" s="8">
        <v>54</v>
      </c>
    </row>
    <row r="25" spans="1:54" s="1" customFormat="1" ht="12" x14ac:dyDescent="0.2">
      <c r="A25" s="1">
        <v>1120</v>
      </c>
      <c r="G25" s="7"/>
      <c r="I25" s="1">
        <v>2</v>
      </c>
      <c r="J25" s="1">
        <v>1</v>
      </c>
      <c r="K25" s="1">
        <v>16.3</v>
      </c>
      <c r="L25" s="7">
        <v>11996.8</v>
      </c>
      <c r="M25" s="1">
        <v>293.39999999999998</v>
      </c>
      <c r="N25" s="1">
        <v>195.6</v>
      </c>
      <c r="O25" s="7">
        <v>130000</v>
      </c>
      <c r="T25" s="7"/>
      <c r="V25" s="7"/>
      <c r="X25" s="7"/>
      <c r="Z25" s="7"/>
      <c r="AB25" s="7"/>
      <c r="AD25" s="7"/>
      <c r="AF25" s="7"/>
      <c r="AH25" s="7"/>
      <c r="AI25" s="1" t="s">
        <v>133</v>
      </c>
      <c r="AJ25" s="1" t="s">
        <v>140</v>
      </c>
      <c r="AK25" s="1">
        <v>9</v>
      </c>
      <c r="AL25" s="7">
        <v>54000</v>
      </c>
      <c r="AM25" s="1" t="s">
        <v>137</v>
      </c>
      <c r="AN25" s="1" t="s">
        <v>137</v>
      </c>
      <c r="AO25" s="1" t="s">
        <v>137</v>
      </c>
      <c r="AP25" s="7" t="s">
        <v>137</v>
      </c>
      <c r="AU25" s="1" t="s">
        <v>137</v>
      </c>
      <c r="AV25" s="1" t="s">
        <v>137</v>
      </c>
      <c r="AW25" s="1" t="s">
        <v>137</v>
      </c>
      <c r="AX25" s="7" t="s">
        <v>137</v>
      </c>
      <c r="AY25" s="8"/>
      <c r="AZ25" s="8"/>
      <c r="BA25" s="7"/>
      <c r="BB25" s="8"/>
    </row>
    <row r="26" spans="1:54" s="1" customFormat="1" ht="12" x14ac:dyDescent="0.2">
      <c r="A26" s="1">
        <v>1127</v>
      </c>
      <c r="B26" s="1" t="s">
        <v>119</v>
      </c>
      <c r="C26" s="1" t="s">
        <v>110</v>
      </c>
      <c r="E26" s="1">
        <v>5</v>
      </c>
      <c r="F26" s="1" t="s">
        <v>121</v>
      </c>
      <c r="G26" s="7"/>
      <c r="H26" s="1">
        <v>2</v>
      </c>
      <c r="I26" s="1">
        <v>1</v>
      </c>
      <c r="J26" s="1">
        <v>2</v>
      </c>
      <c r="K26" s="1">
        <v>25</v>
      </c>
      <c r="L26" s="7">
        <v>150000</v>
      </c>
      <c r="M26" s="1">
        <v>4890</v>
      </c>
      <c r="N26" s="1">
        <v>10595</v>
      </c>
      <c r="O26" s="7">
        <v>6907940</v>
      </c>
      <c r="P26" s="1" t="s">
        <v>129</v>
      </c>
      <c r="T26" s="7"/>
      <c r="V26" s="7"/>
      <c r="W26" s="1">
        <v>100</v>
      </c>
      <c r="X26" s="7">
        <v>60000</v>
      </c>
      <c r="Z26" s="7"/>
      <c r="AB26" s="7"/>
      <c r="AD26" s="7"/>
      <c r="AE26" s="1" t="s">
        <v>129</v>
      </c>
      <c r="AF26" s="7"/>
      <c r="AG26" s="1" t="s">
        <v>129</v>
      </c>
      <c r="AH26" s="7"/>
      <c r="AI26" s="1" t="s">
        <v>133</v>
      </c>
      <c r="AJ26" s="1" t="s">
        <v>139</v>
      </c>
      <c r="AK26" s="1">
        <v>24</v>
      </c>
      <c r="AL26" s="7">
        <v>12000</v>
      </c>
      <c r="AM26" s="1" t="s">
        <v>141</v>
      </c>
      <c r="AN26" s="1" t="s">
        <v>140</v>
      </c>
      <c r="AO26" s="1">
        <v>1.5</v>
      </c>
      <c r="AP26" s="7">
        <v>60000</v>
      </c>
      <c r="AU26" s="1" t="s">
        <v>137</v>
      </c>
      <c r="AV26" s="1" t="s">
        <v>137</v>
      </c>
      <c r="AW26" s="1" t="s">
        <v>137</v>
      </c>
      <c r="AX26" s="7" t="s">
        <v>137</v>
      </c>
      <c r="AY26" s="8">
        <v>49</v>
      </c>
      <c r="AZ26" s="8">
        <v>0</v>
      </c>
      <c r="BA26" s="7">
        <v>0</v>
      </c>
      <c r="BB26" s="8">
        <v>49</v>
      </c>
    </row>
    <row r="27" spans="1:54" s="1" customFormat="1" ht="12" x14ac:dyDescent="0.2">
      <c r="A27" s="1">
        <v>1127</v>
      </c>
      <c r="G27" s="7"/>
      <c r="I27" s="1">
        <v>2</v>
      </c>
      <c r="J27" s="1">
        <v>1</v>
      </c>
      <c r="K27" s="1">
        <v>2.5</v>
      </c>
      <c r="L27" s="7">
        <v>1840</v>
      </c>
      <c r="O27" s="7"/>
      <c r="T27" s="7"/>
      <c r="V27" s="7"/>
      <c r="X27" s="7"/>
      <c r="Z27" s="7"/>
      <c r="AB27" s="7"/>
      <c r="AD27" s="7"/>
      <c r="AF27" s="7"/>
      <c r="AH27" s="7"/>
      <c r="AI27" s="1" t="s">
        <v>133</v>
      </c>
      <c r="AJ27" s="1" t="s">
        <v>139</v>
      </c>
      <c r="AK27" s="1">
        <v>12</v>
      </c>
      <c r="AL27" s="7">
        <v>12000</v>
      </c>
      <c r="AM27" s="1" t="s">
        <v>137</v>
      </c>
      <c r="AN27" s="1" t="s">
        <v>137</v>
      </c>
      <c r="AO27" s="1" t="s">
        <v>137</v>
      </c>
      <c r="AP27" s="7" t="s">
        <v>137</v>
      </c>
      <c r="AU27" s="1" t="s">
        <v>137</v>
      </c>
      <c r="AV27" s="1" t="s">
        <v>137</v>
      </c>
      <c r="AW27" s="1" t="s">
        <v>137</v>
      </c>
      <c r="AX27" s="7" t="s">
        <v>137</v>
      </c>
      <c r="AY27" s="8"/>
      <c r="AZ27" s="8"/>
      <c r="BA27" s="7"/>
      <c r="BB27" s="8"/>
    </row>
    <row r="28" spans="1:54" s="1" customFormat="1" ht="12" x14ac:dyDescent="0.2">
      <c r="A28" s="1">
        <v>1137</v>
      </c>
      <c r="B28" s="1" t="s">
        <v>119</v>
      </c>
      <c r="C28" s="1" t="s">
        <v>110</v>
      </c>
      <c r="E28" s="1">
        <v>6</v>
      </c>
      <c r="F28" s="1" t="s">
        <v>121</v>
      </c>
      <c r="G28" s="7"/>
      <c r="H28" s="1">
        <v>1</v>
      </c>
      <c r="I28" s="1">
        <v>1</v>
      </c>
      <c r="J28" s="1">
        <v>2</v>
      </c>
      <c r="K28" s="1">
        <v>27.5</v>
      </c>
      <c r="L28" s="7">
        <v>140800</v>
      </c>
      <c r="M28" s="1">
        <v>6520</v>
      </c>
      <c r="N28" s="1">
        <v>6520</v>
      </c>
      <c r="O28" s="7">
        <v>3228134</v>
      </c>
      <c r="P28" s="1" t="s">
        <v>129</v>
      </c>
      <c r="T28" s="7"/>
      <c r="V28" s="7"/>
      <c r="W28" s="1">
        <v>200</v>
      </c>
      <c r="X28" s="7">
        <v>79999.990000000005</v>
      </c>
      <c r="Z28" s="7"/>
      <c r="AB28" s="7"/>
      <c r="AD28" s="7"/>
      <c r="AE28" s="1" t="s">
        <v>129</v>
      </c>
      <c r="AF28" s="7"/>
      <c r="AG28" s="1" t="s">
        <v>129</v>
      </c>
      <c r="AH28" s="7"/>
      <c r="AI28" s="1" t="s">
        <v>134</v>
      </c>
      <c r="AJ28" s="1" t="s">
        <v>140</v>
      </c>
      <c r="AK28" s="1">
        <v>5</v>
      </c>
      <c r="AL28" s="7">
        <v>140000</v>
      </c>
      <c r="AM28" s="1" t="s">
        <v>137</v>
      </c>
      <c r="AN28" s="1" t="s">
        <v>137</v>
      </c>
      <c r="AO28" s="1" t="s">
        <v>137</v>
      </c>
      <c r="AP28" s="7" t="s">
        <v>137</v>
      </c>
      <c r="AU28" s="1" t="s">
        <v>137</v>
      </c>
      <c r="AV28" s="1" t="s">
        <v>137</v>
      </c>
      <c r="AW28" s="1" t="s">
        <v>137</v>
      </c>
      <c r="AX28" s="7" t="s">
        <v>137</v>
      </c>
      <c r="AY28" s="8">
        <v>56.875</v>
      </c>
      <c r="AZ28" s="8">
        <v>48</v>
      </c>
      <c r="BA28" s="7">
        <v>228000</v>
      </c>
      <c r="BB28" s="8">
        <v>8.875</v>
      </c>
    </row>
    <row r="29" spans="1:54" s="1" customFormat="1" ht="12" x14ac:dyDescent="0.2">
      <c r="A29" s="1">
        <v>1145</v>
      </c>
      <c r="B29" s="1" t="s">
        <v>119</v>
      </c>
      <c r="C29" s="1" t="s">
        <v>110</v>
      </c>
      <c r="E29" s="1">
        <v>2</v>
      </c>
      <c r="F29" s="1" t="s">
        <v>121</v>
      </c>
      <c r="G29" s="7"/>
      <c r="H29" s="1">
        <v>2</v>
      </c>
      <c r="I29" s="1">
        <v>1</v>
      </c>
      <c r="J29" s="1">
        <v>2</v>
      </c>
      <c r="K29" s="1">
        <v>10</v>
      </c>
      <c r="L29" s="7">
        <v>36809.82</v>
      </c>
      <c r="M29" s="1">
        <v>1630</v>
      </c>
      <c r="N29" s="1">
        <v>4890</v>
      </c>
      <c r="O29" s="7">
        <v>1200000</v>
      </c>
      <c r="P29" s="1" t="s">
        <v>129</v>
      </c>
      <c r="T29" s="7"/>
      <c r="V29" s="7"/>
      <c r="W29" s="1">
        <v>100</v>
      </c>
      <c r="X29" s="7">
        <v>40000</v>
      </c>
      <c r="Z29" s="7"/>
      <c r="AB29" s="7"/>
      <c r="AD29" s="7"/>
      <c r="AE29" s="1" t="s">
        <v>129</v>
      </c>
      <c r="AF29" s="7"/>
      <c r="AG29" s="1" t="s">
        <v>129</v>
      </c>
      <c r="AH29" s="7"/>
      <c r="AI29" s="1" t="s">
        <v>134</v>
      </c>
      <c r="AJ29" s="1" t="s">
        <v>140</v>
      </c>
      <c r="AK29" s="1">
        <v>1</v>
      </c>
      <c r="AL29" s="7">
        <v>22000</v>
      </c>
      <c r="AM29" s="1" t="s">
        <v>141</v>
      </c>
      <c r="AN29" s="1" t="s">
        <v>140</v>
      </c>
      <c r="AO29" s="1">
        <v>1</v>
      </c>
      <c r="AP29" s="7">
        <v>10000</v>
      </c>
      <c r="AU29" s="1" t="s">
        <v>137</v>
      </c>
      <c r="AV29" s="1" t="s">
        <v>137</v>
      </c>
      <c r="AW29" s="1" t="s">
        <v>137</v>
      </c>
      <c r="AX29" s="7" t="s">
        <v>137</v>
      </c>
      <c r="AY29" s="8">
        <v>26.25</v>
      </c>
      <c r="AZ29" s="8">
        <v>0</v>
      </c>
      <c r="BA29" s="7">
        <v>0</v>
      </c>
      <c r="BB29" s="8">
        <v>26.25</v>
      </c>
    </row>
    <row r="30" spans="1:54" s="1" customFormat="1" ht="12" x14ac:dyDescent="0.2">
      <c r="A30" s="1">
        <v>1145</v>
      </c>
      <c r="G30" s="7"/>
      <c r="I30" s="1">
        <v>2</v>
      </c>
      <c r="J30" s="1">
        <v>1</v>
      </c>
      <c r="K30" s="1">
        <v>0.76640620000000004</v>
      </c>
      <c r="L30" s="7">
        <v>564.07500000000005</v>
      </c>
      <c r="M30" s="1">
        <v>24.45</v>
      </c>
      <c r="N30" s="1">
        <v>326</v>
      </c>
      <c r="O30" s="7">
        <v>100000</v>
      </c>
      <c r="T30" s="7"/>
      <c r="V30" s="7"/>
      <c r="X30" s="7"/>
      <c r="Z30" s="7"/>
      <c r="AB30" s="7"/>
      <c r="AD30" s="7"/>
      <c r="AF30" s="7"/>
      <c r="AH30" s="7"/>
      <c r="AI30" s="1" t="s">
        <v>133</v>
      </c>
      <c r="AJ30" s="1" t="s">
        <v>139</v>
      </c>
      <c r="AK30" s="1">
        <v>16</v>
      </c>
      <c r="AL30" s="7">
        <v>5000</v>
      </c>
      <c r="AM30" s="1" t="s">
        <v>137</v>
      </c>
      <c r="AN30" s="1" t="s">
        <v>137</v>
      </c>
      <c r="AO30" s="1" t="s">
        <v>137</v>
      </c>
      <c r="AP30" s="7" t="s">
        <v>137</v>
      </c>
      <c r="AU30" s="1" t="s">
        <v>137</v>
      </c>
      <c r="AV30" s="1" t="s">
        <v>137</v>
      </c>
      <c r="AW30" s="1" t="s">
        <v>137</v>
      </c>
      <c r="AX30" s="7" t="s">
        <v>137</v>
      </c>
      <c r="AY30" s="8"/>
      <c r="AZ30" s="8"/>
      <c r="BA30" s="7"/>
      <c r="BB30" s="8"/>
    </row>
    <row r="31" spans="1:54" s="1" customFormat="1" ht="12" x14ac:dyDescent="0.2">
      <c r="A31" s="1">
        <v>2005</v>
      </c>
      <c r="B31" s="1" t="s">
        <v>119</v>
      </c>
      <c r="C31" s="1" t="s">
        <v>110</v>
      </c>
      <c r="E31" s="1">
        <v>1.62</v>
      </c>
      <c r="F31" s="1" t="s">
        <v>121</v>
      </c>
      <c r="G31" s="7"/>
      <c r="H31" s="1">
        <v>2</v>
      </c>
      <c r="I31" s="1">
        <v>1</v>
      </c>
      <c r="J31" s="1">
        <v>2</v>
      </c>
      <c r="K31" s="1">
        <v>6.5</v>
      </c>
      <c r="L31" s="7">
        <v>26000</v>
      </c>
      <c r="M31" s="1">
        <v>1467</v>
      </c>
      <c r="N31" s="1">
        <v>7498</v>
      </c>
      <c r="O31" s="7">
        <v>4888696</v>
      </c>
      <c r="P31" s="1" t="s">
        <v>129</v>
      </c>
      <c r="T31" s="7"/>
      <c r="V31" s="7"/>
      <c r="W31" s="1">
        <v>150</v>
      </c>
      <c r="X31" s="7">
        <v>51000</v>
      </c>
      <c r="Z31" s="7"/>
      <c r="AB31" s="7"/>
      <c r="AD31" s="7"/>
      <c r="AE31" s="1" t="s">
        <v>128</v>
      </c>
      <c r="AF31" s="7">
        <v>2500</v>
      </c>
      <c r="AG31" s="1" t="s">
        <v>128</v>
      </c>
      <c r="AH31" s="7">
        <v>2500</v>
      </c>
      <c r="AI31" s="1" t="s">
        <v>133</v>
      </c>
      <c r="AJ31" s="1" t="s">
        <v>140</v>
      </c>
      <c r="AK31" s="1">
        <v>8</v>
      </c>
      <c r="AL31" s="7">
        <v>40000</v>
      </c>
      <c r="AM31" s="1" t="s">
        <v>141</v>
      </c>
      <c r="AN31" s="1" t="s">
        <v>140</v>
      </c>
      <c r="AO31" s="1">
        <v>1</v>
      </c>
      <c r="AP31" s="7">
        <v>9000</v>
      </c>
      <c r="AU31" s="1" t="s">
        <v>137</v>
      </c>
      <c r="AV31" s="1" t="s">
        <v>137</v>
      </c>
      <c r="AW31" s="1" t="s">
        <v>137</v>
      </c>
      <c r="AX31" s="7" t="s">
        <v>137</v>
      </c>
      <c r="AY31" s="8">
        <v>126.875</v>
      </c>
      <c r="AZ31" s="8">
        <v>3.625</v>
      </c>
      <c r="BA31" s="7">
        <v>10875</v>
      </c>
      <c r="BB31" s="8">
        <v>123.25</v>
      </c>
    </row>
    <row r="32" spans="1:54" s="1" customFormat="1" ht="12" x14ac:dyDescent="0.2">
      <c r="A32" s="1">
        <v>2005</v>
      </c>
      <c r="G32" s="7"/>
      <c r="I32" s="1">
        <v>2</v>
      </c>
      <c r="J32" s="1">
        <v>1</v>
      </c>
      <c r="K32" s="1">
        <v>4.8899999999999997</v>
      </c>
      <c r="L32" s="7">
        <v>3599.04</v>
      </c>
      <c r="M32" s="1">
        <v>8.15</v>
      </c>
      <c r="N32" s="1">
        <v>114.1</v>
      </c>
      <c r="O32" s="7">
        <v>92991.5</v>
      </c>
      <c r="T32" s="7"/>
      <c r="V32" s="7"/>
      <c r="X32" s="7"/>
      <c r="Z32" s="7"/>
      <c r="AB32" s="7"/>
      <c r="AD32" s="7"/>
      <c r="AF32" s="7"/>
      <c r="AH32" s="7"/>
      <c r="AI32" s="1" t="s">
        <v>137</v>
      </c>
      <c r="AJ32" s="1" t="s">
        <v>137</v>
      </c>
      <c r="AK32" s="1" t="s">
        <v>146</v>
      </c>
      <c r="AL32" s="7" t="s">
        <v>137</v>
      </c>
      <c r="AM32" s="1" t="s">
        <v>137</v>
      </c>
      <c r="AN32" s="1" t="s">
        <v>137</v>
      </c>
      <c r="AO32" s="1" t="s">
        <v>137</v>
      </c>
      <c r="AP32" s="7" t="s">
        <v>137</v>
      </c>
      <c r="AU32" s="1" t="s">
        <v>137</v>
      </c>
      <c r="AV32" s="1" t="s">
        <v>137</v>
      </c>
      <c r="AW32" s="1" t="s">
        <v>137</v>
      </c>
      <c r="AX32" s="7" t="s">
        <v>137</v>
      </c>
      <c r="AY32" s="8"/>
      <c r="AZ32" s="8"/>
      <c r="BA32" s="7"/>
      <c r="BB32" s="8"/>
    </row>
    <row r="33" spans="1:54" s="1" customFormat="1" ht="12" x14ac:dyDescent="0.2">
      <c r="A33" s="1">
        <v>2012</v>
      </c>
      <c r="B33" s="1" t="s">
        <v>119</v>
      </c>
      <c r="C33" s="1" t="s">
        <v>110</v>
      </c>
      <c r="E33" s="1">
        <v>3</v>
      </c>
      <c r="F33" s="1" t="s">
        <v>121</v>
      </c>
      <c r="G33" s="7"/>
      <c r="H33" s="1">
        <v>1</v>
      </c>
      <c r="I33" s="1">
        <v>1</v>
      </c>
      <c r="J33" s="1">
        <v>2</v>
      </c>
      <c r="K33" s="1">
        <v>4.8899999999999997</v>
      </c>
      <c r="L33" s="7">
        <v>10500</v>
      </c>
      <c r="M33" s="1">
        <v>326</v>
      </c>
      <c r="N33" s="1">
        <v>978</v>
      </c>
      <c r="O33" s="7">
        <v>637656</v>
      </c>
      <c r="P33" s="1" t="s">
        <v>129</v>
      </c>
      <c r="T33" s="7"/>
      <c r="V33" s="7"/>
      <c r="W33" s="1">
        <v>50</v>
      </c>
      <c r="X33" s="7">
        <v>16500</v>
      </c>
      <c r="Z33" s="7"/>
      <c r="AA33" s="1">
        <v>1</v>
      </c>
      <c r="AB33" s="7">
        <v>17500</v>
      </c>
      <c r="AD33" s="7"/>
      <c r="AE33" s="1" t="s">
        <v>129</v>
      </c>
      <c r="AF33" s="7"/>
      <c r="AG33" s="1" t="s">
        <v>129</v>
      </c>
      <c r="AH33" s="7"/>
      <c r="AI33" s="1" t="s">
        <v>133</v>
      </c>
      <c r="AJ33" s="1" t="s">
        <v>140</v>
      </c>
      <c r="AK33" s="1">
        <v>4</v>
      </c>
      <c r="AL33" s="7">
        <v>14000</v>
      </c>
      <c r="AM33" s="1" t="s">
        <v>141</v>
      </c>
      <c r="AN33" s="1" t="s">
        <v>140</v>
      </c>
      <c r="AO33" s="1">
        <v>0.25</v>
      </c>
      <c r="AP33" s="7">
        <v>1000</v>
      </c>
      <c r="AU33" s="1" t="s">
        <v>137</v>
      </c>
      <c r="AV33" s="1" t="s">
        <v>137</v>
      </c>
      <c r="AW33" s="1" t="s">
        <v>137</v>
      </c>
      <c r="AX33" s="7" t="s">
        <v>137</v>
      </c>
      <c r="AY33" s="8">
        <v>30.375</v>
      </c>
      <c r="AZ33" s="8">
        <v>4</v>
      </c>
      <c r="BA33" s="7">
        <v>14000</v>
      </c>
      <c r="BB33" s="8">
        <v>26.375</v>
      </c>
    </row>
    <row r="34" spans="1:54" s="1" customFormat="1" ht="12" x14ac:dyDescent="0.2">
      <c r="A34" s="1">
        <v>2022</v>
      </c>
      <c r="B34" s="1" t="s">
        <v>119</v>
      </c>
      <c r="C34" s="1" t="s">
        <v>110</v>
      </c>
      <c r="E34" s="1">
        <v>3</v>
      </c>
      <c r="F34" s="1" t="s">
        <v>121</v>
      </c>
      <c r="G34" s="7"/>
      <c r="H34" s="1">
        <v>2</v>
      </c>
      <c r="I34" s="1">
        <v>1</v>
      </c>
      <c r="J34" s="1">
        <v>1</v>
      </c>
      <c r="K34" s="1">
        <v>20</v>
      </c>
      <c r="L34" s="7">
        <v>24539.88</v>
      </c>
      <c r="M34" s="1">
        <v>3260</v>
      </c>
      <c r="N34" s="1">
        <v>4890</v>
      </c>
      <c r="O34" s="7">
        <v>1200000</v>
      </c>
      <c r="P34" s="1" t="s">
        <v>129</v>
      </c>
      <c r="T34" s="7"/>
      <c r="V34" s="7"/>
      <c r="W34" s="1">
        <v>250</v>
      </c>
      <c r="X34" s="7">
        <v>86500</v>
      </c>
      <c r="Z34" s="7"/>
      <c r="AB34" s="7"/>
      <c r="AD34" s="7"/>
      <c r="AE34" s="1" t="s">
        <v>129</v>
      </c>
      <c r="AF34" s="7"/>
      <c r="AG34" s="1" t="s">
        <v>129</v>
      </c>
      <c r="AH34" s="7"/>
      <c r="AI34" s="1" t="s">
        <v>133</v>
      </c>
      <c r="AJ34" s="1" t="s">
        <v>138</v>
      </c>
      <c r="AK34" s="1">
        <v>16</v>
      </c>
      <c r="AL34" s="7">
        <v>9000</v>
      </c>
      <c r="AM34" s="1" t="s">
        <v>141</v>
      </c>
      <c r="AN34" s="1" t="s">
        <v>140</v>
      </c>
      <c r="AO34" s="1">
        <v>1</v>
      </c>
      <c r="AP34" s="7">
        <v>15000</v>
      </c>
      <c r="AU34" s="1" t="s">
        <v>137</v>
      </c>
      <c r="AV34" s="1" t="s">
        <v>137</v>
      </c>
      <c r="AW34" s="1" t="s">
        <v>137</v>
      </c>
      <c r="AX34" s="7" t="s">
        <v>137</v>
      </c>
      <c r="AY34" s="8">
        <v>139.625</v>
      </c>
      <c r="AZ34" s="8">
        <v>0</v>
      </c>
      <c r="BA34" s="7">
        <v>0</v>
      </c>
      <c r="BB34" s="8">
        <v>139.625</v>
      </c>
    </row>
    <row r="35" spans="1:54" s="1" customFormat="1" ht="12" x14ac:dyDescent="0.2">
      <c r="A35" s="1">
        <v>2022</v>
      </c>
      <c r="G35" s="7"/>
      <c r="I35" s="1">
        <v>2</v>
      </c>
      <c r="J35" s="1">
        <v>1</v>
      </c>
      <c r="K35" s="1">
        <v>3.75</v>
      </c>
      <c r="L35" s="7">
        <v>2760</v>
      </c>
      <c r="M35" s="1">
        <v>146.69999999999999</v>
      </c>
      <c r="N35" s="1">
        <v>146.69999999999999</v>
      </c>
      <c r="O35" s="7">
        <v>40000</v>
      </c>
      <c r="T35" s="7"/>
      <c r="V35" s="7"/>
      <c r="X35" s="7"/>
      <c r="Z35" s="7"/>
      <c r="AB35" s="7"/>
      <c r="AD35" s="7"/>
      <c r="AF35" s="7"/>
      <c r="AH35" s="7"/>
      <c r="AI35" s="1" t="s">
        <v>133</v>
      </c>
      <c r="AJ35" s="1" t="s">
        <v>138</v>
      </c>
      <c r="AK35" s="1">
        <v>16</v>
      </c>
      <c r="AL35" s="7">
        <v>9000</v>
      </c>
      <c r="AM35" s="1" t="s">
        <v>137</v>
      </c>
      <c r="AN35" s="1" t="s">
        <v>137</v>
      </c>
      <c r="AO35" s="1" t="s">
        <v>137</v>
      </c>
      <c r="AP35" s="7" t="s">
        <v>137</v>
      </c>
      <c r="AU35" s="1" t="s">
        <v>137</v>
      </c>
      <c r="AV35" s="1" t="s">
        <v>137</v>
      </c>
      <c r="AW35" s="1" t="s">
        <v>137</v>
      </c>
      <c r="AX35" s="7" t="s">
        <v>137</v>
      </c>
      <c r="AY35" s="8"/>
      <c r="AZ35" s="8"/>
      <c r="BA35" s="7"/>
      <c r="BB35" s="8"/>
    </row>
    <row r="36" spans="1:54" s="1" customFormat="1" ht="12" x14ac:dyDescent="0.2">
      <c r="A36" s="1">
        <v>2029</v>
      </c>
      <c r="B36" s="1" t="s">
        <v>119</v>
      </c>
      <c r="C36" s="1" t="s">
        <v>110</v>
      </c>
      <c r="E36" s="1">
        <v>2</v>
      </c>
      <c r="F36" s="1" t="s">
        <v>121</v>
      </c>
      <c r="G36" s="7"/>
      <c r="H36" s="1">
        <v>2</v>
      </c>
      <c r="I36" s="1">
        <v>1</v>
      </c>
      <c r="J36" s="1">
        <v>2</v>
      </c>
      <c r="K36" s="1">
        <v>10</v>
      </c>
      <c r="L36" s="7">
        <v>50000</v>
      </c>
      <c r="M36" s="1">
        <v>1630</v>
      </c>
      <c r="N36" s="1">
        <v>1630</v>
      </c>
      <c r="O36" s="7">
        <v>1195605</v>
      </c>
      <c r="P36" s="1" t="s">
        <v>129</v>
      </c>
      <c r="T36" s="7"/>
      <c r="V36" s="7"/>
      <c r="W36" s="1">
        <v>150</v>
      </c>
      <c r="X36" s="7">
        <v>49500</v>
      </c>
      <c r="Z36" s="7"/>
      <c r="AB36" s="7"/>
      <c r="AD36" s="7"/>
      <c r="AE36" s="1" t="s">
        <v>129</v>
      </c>
      <c r="AF36" s="7"/>
      <c r="AG36" s="1" t="s">
        <v>129</v>
      </c>
      <c r="AH36" s="7"/>
      <c r="AI36" s="1" t="s">
        <v>133</v>
      </c>
      <c r="AJ36" s="1" t="s">
        <v>139</v>
      </c>
      <c r="AK36" s="1">
        <v>8</v>
      </c>
      <c r="AL36" s="7">
        <v>6000</v>
      </c>
      <c r="AM36" s="1" t="s">
        <v>141</v>
      </c>
      <c r="AN36" s="1" t="s">
        <v>140</v>
      </c>
      <c r="AO36" s="1">
        <v>8</v>
      </c>
      <c r="AP36" s="7">
        <v>8000</v>
      </c>
      <c r="AU36" s="1" t="s">
        <v>137</v>
      </c>
      <c r="AV36" s="1" t="s">
        <v>137</v>
      </c>
      <c r="AW36" s="1" t="s">
        <v>137</v>
      </c>
      <c r="AX36" s="7" t="s">
        <v>137</v>
      </c>
      <c r="AY36" s="8">
        <v>37</v>
      </c>
      <c r="AZ36" s="8">
        <v>0</v>
      </c>
      <c r="BA36" s="7">
        <v>0</v>
      </c>
      <c r="BB36" s="8">
        <v>37</v>
      </c>
    </row>
    <row r="37" spans="1:54" s="1" customFormat="1" ht="12" x14ac:dyDescent="0.2">
      <c r="A37" s="1">
        <v>2029</v>
      </c>
      <c r="G37" s="7"/>
      <c r="I37" s="1">
        <v>2</v>
      </c>
      <c r="J37" s="1">
        <v>1</v>
      </c>
      <c r="K37" s="1">
        <v>2.5</v>
      </c>
      <c r="L37" s="7">
        <v>1840</v>
      </c>
      <c r="M37" s="1">
        <v>181.15940000000001</v>
      </c>
      <c r="N37" s="1">
        <v>250</v>
      </c>
      <c r="O37" s="7">
        <v>50000</v>
      </c>
      <c r="T37" s="7"/>
      <c r="V37" s="7"/>
      <c r="X37" s="7"/>
      <c r="Z37" s="7"/>
      <c r="AB37" s="7"/>
      <c r="AD37" s="7"/>
      <c r="AF37" s="7"/>
      <c r="AH37" s="7"/>
      <c r="AI37" s="1" t="s">
        <v>137</v>
      </c>
      <c r="AJ37" s="1" t="s">
        <v>137</v>
      </c>
      <c r="AK37" s="1" t="s">
        <v>146</v>
      </c>
      <c r="AL37" s="7" t="s">
        <v>137</v>
      </c>
      <c r="AM37" s="1" t="s">
        <v>137</v>
      </c>
      <c r="AN37" s="1" t="s">
        <v>137</v>
      </c>
      <c r="AO37" s="1" t="s">
        <v>137</v>
      </c>
      <c r="AP37" s="7" t="s">
        <v>137</v>
      </c>
      <c r="AU37" s="1" t="s">
        <v>137</v>
      </c>
      <c r="AV37" s="1" t="s">
        <v>137</v>
      </c>
      <c r="AW37" s="1" t="s">
        <v>137</v>
      </c>
      <c r="AX37" s="7" t="s">
        <v>137</v>
      </c>
      <c r="AY37" s="8"/>
      <c r="AZ37" s="8"/>
      <c r="BA37" s="7"/>
      <c r="BB37" s="8"/>
    </row>
    <row r="38" spans="1:54" s="1" customFormat="1" ht="12" x14ac:dyDescent="0.2">
      <c r="A38" s="1">
        <v>2035</v>
      </c>
      <c r="B38" s="1" t="s">
        <v>119</v>
      </c>
      <c r="C38" s="1" t="s">
        <v>110</v>
      </c>
      <c r="E38" s="1">
        <v>1</v>
      </c>
      <c r="F38" s="1" t="s">
        <v>121</v>
      </c>
      <c r="G38" s="7"/>
      <c r="H38" s="1">
        <v>2</v>
      </c>
      <c r="I38" s="1">
        <v>1</v>
      </c>
      <c r="J38" s="1">
        <v>2</v>
      </c>
      <c r="K38" s="1">
        <v>7.5</v>
      </c>
      <c r="L38" s="7">
        <v>13803.68</v>
      </c>
      <c r="M38" s="1">
        <v>489</v>
      </c>
      <c r="N38" s="1">
        <v>6194</v>
      </c>
      <c r="O38" s="7">
        <v>1000000</v>
      </c>
      <c r="P38" s="1" t="s">
        <v>129</v>
      </c>
      <c r="T38" s="7"/>
      <c r="V38" s="7"/>
      <c r="W38" s="1">
        <v>150</v>
      </c>
      <c r="X38" s="7">
        <v>54000</v>
      </c>
      <c r="Z38" s="7"/>
      <c r="AB38" s="7"/>
      <c r="AD38" s="7"/>
      <c r="AE38" s="1" t="s">
        <v>129</v>
      </c>
      <c r="AF38" s="7"/>
      <c r="AG38" s="1" t="s">
        <v>129</v>
      </c>
      <c r="AH38" s="7"/>
      <c r="AI38" s="1" t="s">
        <v>133</v>
      </c>
      <c r="AJ38" s="1" t="s">
        <v>138</v>
      </c>
      <c r="AK38" s="1">
        <v>5</v>
      </c>
      <c r="AL38" s="7">
        <v>3500</v>
      </c>
      <c r="AM38" s="1" t="s">
        <v>141</v>
      </c>
      <c r="AN38" s="1" t="s">
        <v>140</v>
      </c>
      <c r="AO38" s="1">
        <v>1</v>
      </c>
      <c r="AP38" s="7">
        <v>3000</v>
      </c>
      <c r="AU38" s="1" t="s">
        <v>137</v>
      </c>
      <c r="AV38" s="1" t="s">
        <v>137</v>
      </c>
      <c r="AW38" s="1" t="s">
        <v>137</v>
      </c>
      <c r="AX38" s="7" t="s">
        <v>137</v>
      </c>
      <c r="AY38" s="8">
        <v>16.875</v>
      </c>
      <c r="AZ38" s="8">
        <v>9.875</v>
      </c>
      <c r="BA38" s="7">
        <v>24687.5</v>
      </c>
      <c r="BB38" s="8">
        <v>7</v>
      </c>
    </row>
    <row r="39" spans="1:54" s="1" customFormat="1" ht="12" x14ac:dyDescent="0.2">
      <c r="A39" s="1">
        <v>2035</v>
      </c>
      <c r="G39" s="7"/>
      <c r="I39" s="1">
        <v>2</v>
      </c>
      <c r="J39" s="1">
        <v>1</v>
      </c>
      <c r="K39" s="1">
        <v>3.75</v>
      </c>
      <c r="L39" s="7">
        <v>2760</v>
      </c>
      <c r="N39" s="1">
        <v>32.6</v>
      </c>
      <c r="O39" s="7">
        <v>8000</v>
      </c>
      <c r="T39" s="7"/>
      <c r="V39" s="7"/>
      <c r="X39" s="7"/>
      <c r="Z39" s="7"/>
      <c r="AB39" s="7"/>
      <c r="AD39" s="7"/>
      <c r="AF39" s="7"/>
      <c r="AH39" s="7"/>
      <c r="AI39" s="1" t="s">
        <v>133</v>
      </c>
      <c r="AJ39" s="1" t="s">
        <v>138</v>
      </c>
      <c r="AK39" s="1">
        <v>5</v>
      </c>
      <c r="AL39" s="7">
        <v>3500</v>
      </c>
      <c r="AM39" s="1" t="s">
        <v>137</v>
      </c>
      <c r="AN39" s="1" t="s">
        <v>137</v>
      </c>
      <c r="AO39" s="1" t="s">
        <v>137</v>
      </c>
      <c r="AP39" s="7" t="s">
        <v>137</v>
      </c>
      <c r="AU39" s="1" t="s">
        <v>137</v>
      </c>
      <c r="AV39" s="1" t="s">
        <v>137</v>
      </c>
      <c r="AW39" s="1" t="s">
        <v>137</v>
      </c>
      <c r="AX39" s="7" t="s">
        <v>137</v>
      </c>
      <c r="AY39" s="8"/>
      <c r="AZ39" s="8"/>
      <c r="BA39" s="7"/>
      <c r="BB39" s="8"/>
    </row>
    <row r="40" spans="1:54" s="1" customFormat="1" ht="12" x14ac:dyDescent="0.2">
      <c r="A40" s="1">
        <v>2041</v>
      </c>
      <c r="B40" s="1" t="s">
        <v>119</v>
      </c>
      <c r="C40" s="1" t="s">
        <v>110</v>
      </c>
      <c r="E40" s="1">
        <v>2</v>
      </c>
      <c r="F40" s="1" t="s">
        <v>121</v>
      </c>
      <c r="G40" s="7"/>
      <c r="H40" s="1">
        <v>2</v>
      </c>
      <c r="I40" s="1">
        <v>1</v>
      </c>
      <c r="J40" s="1">
        <v>2</v>
      </c>
      <c r="K40" s="1">
        <v>15</v>
      </c>
      <c r="L40" s="7">
        <v>97500</v>
      </c>
      <c r="M40" s="1">
        <v>1630</v>
      </c>
      <c r="N40" s="1">
        <v>7498</v>
      </c>
      <c r="O40" s="7">
        <v>4888696</v>
      </c>
      <c r="P40" s="1" t="s">
        <v>129</v>
      </c>
      <c r="T40" s="7"/>
      <c r="V40" s="7"/>
      <c r="W40" s="1">
        <v>150</v>
      </c>
      <c r="X40" s="7">
        <v>48000</v>
      </c>
      <c r="Z40" s="7"/>
      <c r="AB40" s="7"/>
      <c r="AD40" s="7"/>
      <c r="AE40" s="1" t="s">
        <v>128</v>
      </c>
      <c r="AF40" s="7">
        <v>14000</v>
      </c>
      <c r="AG40" s="1" t="s">
        <v>128</v>
      </c>
      <c r="AH40" s="7">
        <v>14000</v>
      </c>
      <c r="AI40" s="1" t="s">
        <v>133</v>
      </c>
      <c r="AJ40" s="1" t="s">
        <v>138</v>
      </c>
      <c r="AK40" s="1">
        <v>7</v>
      </c>
      <c r="AL40" s="7">
        <v>10000</v>
      </c>
      <c r="AM40" s="1" t="s">
        <v>141</v>
      </c>
      <c r="AN40" s="1" t="s">
        <v>140</v>
      </c>
      <c r="AO40" s="1">
        <v>8</v>
      </c>
      <c r="AP40" s="7">
        <v>46000</v>
      </c>
      <c r="AU40" s="1" t="s">
        <v>137</v>
      </c>
      <c r="AV40" s="1" t="s">
        <v>137</v>
      </c>
      <c r="AW40" s="1" t="s">
        <v>137</v>
      </c>
      <c r="AX40" s="7" t="s">
        <v>137</v>
      </c>
      <c r="AY40" s="8">
        <v>51</v>
      </c>
      <c r="AZ40" s="8">
        <v>0</v>
      </c>
      <c r="BA40" s="7">
        <v>0</v>
      </c>
      <c r="BB40" s="8">
        <v>51</v>
      </c>
    </row>
    <row r="41" spans="1:54" s="1" customFormat="1" ht="12" x14ac:dyDescent="0.2">
      <c r="A41" s="1">
        <v>2041</v>
      </c>
      <c r="G41" s="7"/>
      <c r="I41" s="1">
        <v>2</v>
      </c>
      <c r="J41" s="1">
        <v>1</v>
      </c>
      <c r="K41" s="1">
        <v>4.8899999999999997</v>
      </c>
      <c r="L41" s="7">
        <v>3599.04</v>
      </c>
      <c r="N41" s="1">
        <v>114.1</v>
      </c>
      <c r="O41" s="7">
        <v>92991.5</v>
      </c>
      <c r="T41" s="7"/>
      <c r="V41" s="7"/>
      <c r="X41" s="7"/>
      <c r="Z41" s="7"/>
      <c r="AB41" s="7"/>
      <c r="AD41" s="7"/>
      <c r="AF41" s="7"/>
      <c r="AH41" s="7"/>
      <c r="AI41" s="1" t="s">
        <v>137</v>
      </c>
      <c r="AJ41" s="1" t="s">
        <v>137</v>
      </c>
      <c r="AK41" s="1" t="s">
        <v>146</v>
      </c>
      <c r="AL41" s="7" t="s">
        <v>137</v>
      </c>
      <c r="AM41" s="1" t="s">
        <v>137</v>
      </c>
      <c r="AN41" s="1" t="s">
        <v>137</v>
      </c>
      <c r="AO41" s="1" t="s">
        <v>137</v>
      </c>
      <c r="AP41" s="7" t="s">
        <v>137</v>
      </c>
      <c r="AU41" s="1" t="s">
        <v>137</v>
      </c>
      <c r="AV41" s="1" t="s">
        <v>137</v>
      </c>
      <c r="AW41" s="1" t="s">
        <v>137</v>
      </c>
      <c r="AX41" s="7" t="s">
        <v>137</v>
      </c>
      <c r="AY41" s="8"/>
      <c r="AZ41" s="8"/>
      <c r="BA41" s="7"/>
      <c r="BB41" s="8"/>
    </row>
    <row r="42" spans="1:54" s="1" customFormat="1" ht="12" x14ac:dyDescent="0.2">
      <c r="A42" s="1">
        <v>2056</v>
      </c>
      <c r="B42" s="1" t="s">
        <v>119</v>
      </c>
      <c r="C42" s="1" t="s">
        <v>110</v>
      </c>
      <c r="E42" s="1">
        <v>2</v>
      </c>
      <c r="F42" s="1" t="s">
        <v>121</v>
      </c>
      <c r="G42" s="7"/>
      <c r="H42" s="1">
        <v>2</v>
      </c>
      <c r="I42" s="1">
        <v>1</v>
      </c>
      <c r="J42" s="1">
        <v>2</v>
      </c>
      <c r="K42" s="1">
        <v>19.559999999999999</v>
      </c>
      <c r="L42" s="7">
        <v>80000</v>
      </c>
      <c r="M42" s="1">
        <v>4890</v>
      </c>
      <c r="N42" s="1">
        <v>5379</v>
      </c>
      <c r="O42" s="7">
        <v>1700000</v>
      </c>
      <c r="P42" s="1" t="s">
        <v>129</v>
      </c>
      <c r="T42" s="7"/>
      <c r="V42" s="7"/>
      <c r="W42" s="1">
        <v>400</v>
      </c>
      <c r="X42" s="7">
        <v>120000</v>
      </c>
      <c r="Z42" s="7"/>
      <c r="AB42" s="7"/>
      <c r="AD42" s="7"/>
      <c r="AE42" s="1" t="s">
        <v>129</v>
      </c>
      <c r="AF42" s="7"/>
      <c r="AG42" s="1" t="s">
        <v>129</v>
      </c>
      <c r="AH42" s="7"/>
      <c r="AI42" s="1" t="s">
        <v>133</v>
      </c>
      <c r="AJ42" s="1" t="s">
        <v>140</v>
      </c>
      <c r="AK42" s="1">
        <v>7.5</v>
      </c>
      <c r="AL42" s="7">
        <v>50000</v>
      </c>
      <c r="AM42" s="1" t="s">
        <v>141</v>
      </c>
      <c r="AN42" s="1" t="s">
        <v>139</v>
      </c>
      <c r="AO42" s="1">
        <v>1</v>
      </c>
      <c r="AP42" s="7">
        <v>0</v>
      </c>
      <c r="AU42" s="1" t="s">
        <v>137</v>
      </c>
      <c r="AV42" s="1" t="s">
        <v>137</v>
      </c>
      <c r="AW42" s="1" t="s">
        <v>137</v>
      </c>
      <c r="AX42" s="7" t="s">
        <v>137</v>
      </c>
      <c r="AY42" s="8">
        <v>95.55556</v>
      </c>
      <c r="AZ42" s="8">
        <v>95.55556</v>
      </c>
      <c r="BA42" s="7">
        <v>314944.40000000002</v>
      </c>
      <c r="BB42" s="8">
        <v>0</v>
      </c>
    </row>
    <row r="43" spans="1:54" s="1" customFormat="1" ht="12" x14ac:dyDescent="0.2">
      <c r="A43" s="1">
        <v>2056</v>
      </c>
      <c r="G43" s="7"/>
      <c r="I43" s="1">
        <v>2</v>
      </c>
      <c r="J43" s="1">
        <v>1</v>
      </c>
      <c r="K43" s="1">
        <v>2.5</v>
      </c>
      <c r="L43" s="7">
        <v>1840</v>
      </c>
      <c r="M43" s="1">
        <v>489</v>
      </c>
      <c r="N43" s="1">
        <v>489</v>
      </c>
      <c r="O43" s="7">
        <v>100000</v>
      </c>
      <c r="T43" s="7"/>
      <c r="V43" s="7"/>
      <c r="X43" s="7"/>
      <c r="Z43" s="7"/>
      <c r="AB43" s="7"/>
      <c r="AD43" s="7"/>
      <c r="AF43" s="7"/>
      <c r="AH43" s="7"/>
      <c r="AI43" s="1" t="s">
        <v>133</v>
      </c>
      <c r="AJ43" s="1" t="s">
        <v>140</v>
      </c>
      <c r="AK43" s="1">
        <v>8</v>
      </c>
      <c r="AL43" s="7">
        <v>60000</v>
      </c>
      <c r="AM43" s="1" t="s">
        <v>137</v>
      </c>
      <c r="AN43" s="1" t="s">
        <v>137</v>
      </c>
      <c r="AO43" s="1" t="s">
        <v>137</v>
      </c>
      <c r="AP43" s="7" t="s">
        <v>137</v>
      </c>
      <c r="AU43" s="1" t="s">
        <v>137</v>
      </c>
      <c r="AV43" s="1" t="s">
        <v>137</v>
      </c>
      <c r="AW43" s="1" t="s">
        <v>137</v>
      </c>
      <c r="AX43" s="7" t="s">
        <v>137</v>
      </c>
      <c r="AY43" s="8"/>
      <c r="AZ43" s="8"/>
      <c r="BA43" s="7"/>
      <c r="BB43" s="8"/>
    </row>
    <row r="44" spans="1:54" s="1" customFormat="1" ht="12" x14ac:dyDescent="0.2">
      <c r="A44" s="1">
        <v>2063</v>
      </c>
      <c r="B44" s="1" t="s">
        <v>119</v>
      </c>
      <c r="C44" s="1" t="s">
        <v>110</v>
      </c>
      <c r="E44" s="1">
        <v>2.5</v>
      </c>
      <c r="F44" s="1" t="s">
        <v>121</v>
      </c>
      <c r="G44" s="7"/>
      <c r="H44" s="1">
        <v>2</v>
      </c>
      <c r="I44" s="1">
        <v>1</v>
      </c>
      <c r="J44" s="1">
        <v>2</v>
      </c>
      <c r="K44" s="1">
        <v>10</v>
      </c>
      <c r="L44" s="7">
        <v>65000</v>
      </c>
      <c r="M44" s="1">
        <v>3260</v>
      </c>
      <c r="N44" s="1">
        <v>16300</v>
      </c>
      <c r="O44" s="7">
        <v>13300000</v>
      </c>
      <c r="P44" s="1" t="s">
        <v>129</v>
      </c>
      <c r="T44" s="7"/>
      <c r="V44" s="7"/>
      <c r="W44" s="1">
        <v>100</v>
      </c>
      <c r="X44" s="7">
        <v>32000</v>
      </c>
      <c r="Z44" s="7"/>
      <c r="AB44" s="7"/>
      <c r="AD44" s="7"/>
      <c r="AE44" s="1" t="s">
        <v>128</v>
      </c>
      <c r="AF44" s="7">
        <v>8000</v>
      </c>
      <c r="AG44" s="1" t="s">
        <v>128</v>
      </c>
      <c r="AH44" s="7">
        <v>8000</v>
      </c>
      <c r="AI44" s="1" t="s">
        <v>133</v>
      </c>
      <c r="AJ44" s="1" t="s">
        <v>138</v>
      </c>
      <c r="AK44" s="1">
        <v>16</v>
      </c>
      <c r="AL44" s="7">
        <v>7500</v>
      </c>
      <c r="AM44" s="1" t="s">
        <v>141</v>
      </c>
      <c r="AN44" s="1" t="s">
        <v>140</v>
      </c>
      <c r="AO44" s="1">
        <v>8</v>
      </c>
      <c r="AP44" s="7">
        <v>15000</v>
      </c>
      <c r="AU44" s="1" t="s">
        <v>137</v>
      </c>
      <c r="AV44" s="1" t="s">
        <v>137</v>
      </c>
      <c r="AW44" s="1" t="s">
        <v>137</v>
      </c>
      <c r="AX44" s="7" t="s">
        <v>137</v>
      </c>
      <c r="AY44" s="8">
        <v>86</v>
      </c>
      <c r="AZ44" s="8">
        <v>46</v>
      </c>
      <c r="BA44" s="7">
        <v>165000</v>
      </c>
      <c r="BB44" s="8">
        <v>40</v>
      </c>
    </row>
    <row r="45" spans="1:54" s="1" customFormat="1" ht="12" x14ac:dyDescent="0.2">
      <c r="A45" s="1">
        <v>2063</v>
      </c>
      <c r="G45" s="7"/>
      <c r="I45" s="1">
        <v>2</v>
      </c>
      <c r="J45" s="1">
        <v>1</v>
      </c>
      <c r="K45" s="1">
        <v>8.15</v>
      </c>
      <c r="L45" s="7">
        <v>5998.4</v>
      </c>
      <c r="M45" s="1">
        <v>326</v>
      </c>
      <c r="N45" s="1">
        <v>1304</v>
      </c>
      <c r="O45" s="7">
        <v>240000</v>
      </c>
      <c r="T45" s="7"/>
      <c r="V45" s="7"/>
      <c r="X45" s="7"/>
      <c r="Z45" s="7"/>
      <c r="AB45" s="7"/>
      <c r="AD45" s="7"/>
      <c r="AF45" s="7"/>
      <c r="AH45" s="7"/>
      <c r="AI45" s="1" t="s">
        <v>137</v>
      </c>
      <c r="AJ45" s="1" t="s">
        <v>137</v>
      </c>
      <c r="AK45" s="1" t="s">
        <v>146</v>
      </c>
      <c r="AL45" s="7" t="s">
        <v>137</v>
      </c>
      <c r="AM45" s="1" t="s">
        <v>137</v>
      </c>
      <c r="AN45" s="1" t="s">
        <v>137</v>
      </c>
      <c r="AO45" s="1" t="s">
        <v>137</v>
      </c>
      <c r="AP45" s="7" t="s">
        <v>137</v>
      </c>
      <c r="AU45" s="1" t="s">
        <v>137</v>
      </c>
      <c r="AV45" s="1" t="s">
        <v>137</v>
      </c>
      <c r="AW45" s="1" t="s">
        <v>137</v>
      </c>
      <c r="AX45" s="7" t="s">
        <v>137</v>
      </c>
      <c r="AY45" s="8"/>
      <c r="AZ45" s="8"/>
      <c r="BA45" s="7"/>
      <c r="BB45" s="8"/>
    </row>
    <row r="46" spans="1:54" s="1" customFormat="1" ht="12" x14ac:dyDescent="0.2">
      <c r="A46" s="1">
        <v>2071</v>
      </c>
      <c r="B46" s="1" t="s">
        <v>119</v>
      </c>
      <c r="C46" s="1" t="s">
        <v>110</v>
      </c>
      <c r="E46" s="1">
        <v>6</v>
      </c>
      <c r="F46" s="1" t="s">
        <v>124</v>
      </c>
      <c r="G46" s="7"/>
      <c r="H46" s="1">
        <v>2</v>
      </c>
      <c r="I46" s="1">
        <v>1</v>
      </c>
      <c r="J46" s="1">
        <v>2</v>
      </c>
      <c r="K46" s="1">
        <v>30</v>
      </c>
      <c r="L46" s="7">
        <v>150000</v>
      </c>
      <c r="M46" s="1">
        <v>6764.5</v>
      </c>
      <c r="N46" s="1">
        <v>6764.5</v>
      </c>
      <c r="O46" s="7">
        <v>4851500</v>
      </c>
      <c r="P46" s="1" t="s">
        <v>129</v>
      </c>
      <c r="S46" s="1">
        <v>29.339999999999996</v>
      </c>
      <c r="T46" s="7">
        <v>2700</v>
      </c>
      <c r="V46" s="7"/>
      <c r="W46" s="1">
        <v>500</v>
      </c>
      <c r="X46" s="7">
        <v>170000</v>
      </c>
      <c r="Z46" s="7"/>
      <c r="AB46" s="7"/>
      <c r="AD46" s="7"/>
      <c r="AE46" s="1" t="s">
        <v>129</v>
      </c>
      <c r="AF46" s="7"/>
      <c r="AG46" s="1" t="s">
        <v>129</v>
      </c>
      <c r="AH46" s="7"/>
      <c r="AI46" s="1" t="s">
        <v>134</v>
      </c>
      <c r="AJ46" s="1" t="s">
        <v>140</v>
      </c>
      <c r="AK46" s="1">
        <v>5</v>
      </c>
      <c r="AL46" s="7">
        <v>100000</v>
      </c>
      <c r="AM46" s="1" t="s">
        <v>141</v>
      </c>
      <c r="AN46" s="1" t="s">
        <v>140</v>
      </c>
      <c r="AO46" s="1">
        <v>2</v>
      </c>
      <c r="AP46" s="7">
        <v>80000</v>
      </c>
      <c r="AU46" s="1" t="s">
        <v>137</v>
      </c>
      <c r="AV46" s="1" t="s">
        <v>137</v>
      </c>
      <c r="AW46" s="1" t="s">
        <v>137</v>
      </c>
      <c r="AX46" s="7" t="s">
        <v>137</v>
      </c>
      <c r="AY46" s="8">
        <v>89.25</v>
      </c>
      <c r="AZ46" s="8">
        <v>66</v>
      </c>
      <c r="BA46" s="7">
        <v>198000</v>
      </c>
      <c r="BB46" s="8">
        <v>23.25</v>
      </c>
    </row>
    <row r="47" spans="1:54" s="1" customFormat="1" ht="12" x14ac:dyDescent="0.2">
      <c r="A47" s="1">
        <v>2071</v>
      </c>
      <c r="G47" s="7"/>
      <c r="I47" s="1">
        <v>2</v>
      </c>
      <c r="J47" s="1">
        <v>1</v>
      </c>
      <c r="K47" s="1">
        <v>1.25</v>
      </c>
      <c r="L47" s="7">
        <v>920</v>
      </c>
      <c r="M47" s="1">
        <v>326</v>
      </c>
      <c r="N47" s="1">
        <v>326</v>
      </c>
      <c r="O47" s="7">
        <v>286945.2</v>
      </c>
      <c r="T47" s="7"/>
      <c r="V47" s="7"/>
      <c r="X47" s="7"/>
      <c r="Z47" s="7"/>
      <c r="AB47" s="7"/>
      <c r="AD47" s="7"/>
      <c r="AF47" s="7"/>
      <c r="AH47" s="7"/>
      <c r="AI47" s="1" t="s">
        <v>133</v>
      </c>
      <c r="AJ47" s="1" t="s">
        <v>138</v>
      </c>
      <c r="AK47" s="1">
        <v>32</v>
      </c>
      <c r="AL47" s="7">
        <v>33500</v>
      </c>
      <c r="AM47" s="1" t="s">
        <v>137</v>
      </c>
      <c r="AN47" s="1" t="s">
        <v>137</v>
      </c>
      <c r="AO47" s="1" t="s">
        <v>137</v>
      </c>
      <c r="AP47" s="7" t="s">
        <v>137</v>
      </c>
      <c r="AU47" s="1" t="s">
        <v>137</v>
      </c>
      <c r="AV47" s="1" t="s">
        <v>137</v>
      </c>
      <c r="AW47" s="1" t="s">
        <v>137</v>
      </c>
      <c r="AX47" s="7" t="s">
        <v>137</v>
      </c>
      <c r="AY47" s="8"/>
      <c r="AZ47" s="8"/>
      <c r="BA47" s="7"/>
      <c r="BB47" s="8"/>
    </row>
    <row r="48" spans="1:54" s="1" customFormat="1" ht="12" x14ac:dyDescent="0.2">
      <c r="A48" s="1">
        <v>2081</v>
      </c>
      <c r="B48" s="1" t="s">
        <v>119</v>
      </c>
      <c r="C48" s="1" t="s">
        <v>110</v>
      </c>
      <c r="E48" s="1">
        <v>1</v>
      </c>
      <c r="F48" s="1" t="s">
        <v>121</v>
      </c>
      <c r="G48" s="7"/>
      <c r="H48" s="1">
        <v>2</v>
      </c>
      <c r="I48" s="1">
        <v>1</v>
      </c>
      <c r="J48" s="1">
        <v>2</v>
      </c>
      <c r="K48" s="1">
        <v>5</v>
      </c>
      <c r="L48" s="7">
        <v>24539.88</v>
      </c>
      <c r="M48" s="1">
        <v>2445</v>
      </c>
      <c r="N48" s="1">
        <v>13040</v>
      </c>
      <c r="O48" s="7">
        <v>3200000</v>
      </c>
      <c r="P48" s="1" t="s">
        <v>129</v>
      </c>
      <c r="T48" s="7"/>
      <c r="V48" s="7"/>
      <c r="W48" s="1">
        <v>100</v>
      </c>
      <c r="X48" s="7">
        <v>32000</v>
      </c>
      <c r="Z48" s="7"/>
      <c r="AB48" s="7"/>
      <c r="AD48" s="7"/>
      <c r="AE48" s="1" t="s">
        <v>129</v>
      </c>
      <c r="AF48" s="7"/>
      <c r="AG48" s="1" t="s">
        <v>129</v>
      </c>
      <c r="AH48" s="7"/>
      <c r="AI48" s="1" t="s">
        <v>133</v>
      </c>
      <c r="AJ48" s="1" t="s">
        <v>138</v>
      </c>
      <c r="AK48" s="1">
        <v>4.5</v>
      </c>
      <c r="AL48" s="7">
        <v>4500</v>
      </c>
      <c r="AM48" s="1" t="s">
        <v>141</v>
      </c>
      <c r="AN48" s="1" t="s">
        <v>140</v>
      </c>
      <c r="AO48" s="1">
        <v>1</v>
      </c>
      <c r="AP48" s="7">
        <v>80000</v>
      </c>
      <c r="AU48" s="1" t="s">
        <v>137</v>
      </c>
      <c r="AV48" s="1" t="s">
        <v>137</v>
      </c>
      <c r="AW48" s="1" t="s">
        <v>137</v>
      </c>
      <c r="AX48" s="7" t="s">
        <v>137</v>
      </c>
      <c r="AY48" s="8">
        <v>26</v>
      </c>
      <c r="AZ48" s="8">
        <v>0</v>
      </c>
      <c r="BA48" s="7">
        <v>0</v>
      </c>
      <c r="BB48" s="8">
        <v>26</v>
      </c>
    </row>
    <row r="49" spans="1:54" s="1" customFormat="1" ht="12" x14ac:dyDescent="0.2">
      <c r="A49" s="1">
        <v>2081</v>
      </c>
      <c r="G49" s="7"/>
      <c r="I49" s="1">
        <v>2</v>
      </c>
      <c r="J49" s="1">
        <v>1</v>
      </c>
      <c r="K49" s="1">
        <v>3.26</v>
      </c>
      <c r="L49" s="7">
        <v>2399.36</v>
      </c>
      <c r="O49" s="7"/>
      <c r="T49" s="7"/>
      <c r="V49" s="7"/>
      <c r="X49" s="7"/>
      <c r="Z49" s="7"/>
      <c r="AB49" s="7"/>
      <c r="AD49" s="7"/>
      <c r="AF49" s="7"/>
      <c r="AH49" s="7"/>
      <c r="AI49" s="1" t="s">
        <v>137</v>
      </c>
      <c r="AJ49" s="1" t="s">
        <v>137</v>
      </c>
      <c r="AK49" s="1" t="s">
        <v>146</v>
      </c>
      <c r="AL49" s="7" t="s">
        <v>137</v>
      </c>
      <c r="AM49" s="1" t="s">
        <v>137</v>
      </c>
      <c r="AN49" s="1" t="s">
        <v>137</v>
      </c>
      <c r="AO49" s="1" t="s">
        <v>137</v>
      </c>
      <c r="AP49" s="7" t="s">
        <v>137</v>
      </c>
      <c r="AU49" s="1" t="s">
        <v>137</v>
      </c>
      <c r="AV49" s="1" t="s">
        <v>137</v>
      </c>
      <c r="AW49" s="1" t="s">
        <v>137</v>
      </c>
      <c r="AX49" s="7" t="s">
        <v>137</v>
      </c>
      <c r="AY49" s="8"/>
      <c r="AZ49" s="8"/>
      <c r="BA49" s="7"/>
      <c r="BB49" s="8"/>
    </row>
    <row r="50" spans="1:54" s="1" customFormat="1" ht="12" x14ac:dyDescent="0.2">
      <c r="A50" s="1">
        <v>2087</v>
      </c>
      <c r="B50" s="1" t="s">
        <v>119</v>
      </c>
      <c r="C50" s="1" t="s">
        <v>110</v>
      </c>
      <c r="E50" s="1">
        <v>5.5</v>
      </c>
      <c r="F50" s="1" t="s">
        <v>121</v>
      </c>
      <c r="G50" s="7"/>
      <c r="H50" s="1">
        <v>2</v>
      </c>
      <c r="I50" s="1">
        <v>1</v>
      </c>
      <c r="J50" s="1">
        <v>2</v>
      </c>
      <c r="K50" s="1">
        <v>22.82</v>
      </c>
      <c r="L50" s="7">
        <v>28000</v>
      </c>
      <c r="M50" s="1">
        <v>2526.5</v>
      </c>
      <c r="N50" s="1">
        <v>978</v>
      </c>
      <c r="O50" s="7">
        <v>2593135</v>
      </c>
      <c r="P50" s="1" t="s">
        <v>129</v>
      </c>
      <c r="T50" s="7"/>
      <c r="V50" s="7"/>
      <c r="W50" s="1">
        <v>250</v>
      </c>
      <c r="X50" s="7">
        <v>87500</v>
      </c>
      <c r="Z50" s="7"/>
      <c r="AB50" s="7"/>
      <c r="AD50" s="7"/>
      <c r="AE50" s="1" t="s">
        <v>129</v>
      </c>
      <c r="AF50" s="7"/>
      <c r="AG50" s="1" t="s">
        <v>129</v>
      </c>
      <c r="AH50" s="7"/>
      <c r="AI50" s="1" t="s">
        <v>137</v>
      </c>
      <c r="AJ50" s="1" t="s">
        <v>137</v>
      </c>
      <c r="AK50" s="1" t="s">
        <v>146</v>
      </c>
      <c r="AL50" s="7" t="s">
        <v>137</v>
      </c>
      <c r="AM50" s="1" t="s">
        <v>141</v>
      </c>
      <c r="AN50" s="1" t="s">
        <v>140</v>
      </c>
      <c r="AO50" s="1">
        <v>1</v>
      </c>
      <c r="AP50" s="7">
        <v>16500</v>
      </c>
      <c r="AU50" s="1" t="s">
        <v>137</v>
      </c>
      <c r="AV50" s="1" t="s">
        <v>137</v>
      </c>
      <c r="AW50" s="1" t="s">
        <v>137</v>
      </c>
      <c r="AX50" s="7" t="s">
        <v>137</v>
      </c>
      <c r="AY50" s="8">
        <v>42.25</v>
      </c>
      <c r="AZ50" s="8">
        <v>12</v>
      </c>
      <c r="BA50" s="7">
        <v>36000</v>
      </c>
      <c r="BB50" s="8">
        <v>30.25</v>
      </c>
    </row>
    <row r="51" spans="1:54" s="1" customFormat="1" ht="12" x14ac:dyDescent="0.2">
      <c r="A51" s="1">
        <v>2087</v>
      </c>
      <c r="G51" s="7"/>
      <c r="I51" s="1">
        <v>2</v>
      </c>
      <c r="J51" s="1">
        <v>1</v>
      </c>
      <c r="K51" s="1">
        <v>8.15</v>
      </c>
      <c r="L51" s="7">
        <v>5998.4</v>
      </c>
      <c r="M51" s="1">
        <v>163</v>
      </c>
      <c r="N51" s="1">
        <v>163</v>
      </c>
      <c r="O51" s="7">
        <v>132845</v>
      </c>
      <c r="T51" s="7"/>
      <c r="V51" s="7"/>
      <c r="X51" s="7"/>
      <c r="Z51" s="7"/>
      <c r="AB51" s="7"/>
      <c r="AD51" s="7"/>
      <c r="AF51" s="7"/>
      <c r="AH51" s="7"/>
      <c r="AI51" s="1" t="s">
        <v>133</v>
      </c>
      <c r="AJ51" s="1" t="s">
        <v>139</v>
      </c>
      <c r="AK51" s="1">
        <v>32</v>
      </c>
      <c r="AL51" s="7">
        <v>14000</v>
      </c>
      <c r="AM51" s="1" t="s">
        <v>137</v>
      </c>
      <c r="AN51" s="1" t="s">
        <v>137</v>
      </c>
      <c r="AO51" s="1" t="s">
        <v>137</v>
      </c>
      <c r="AP51" s="7" t="s">
        <v>137</v>
      </c>
      <c r="AU51" s="1" t="s">
        <v>137</v>
      </c>
      <c r="AV51" s="1" t="s">
        <v>137</v>
      </c>
      <c r="AW51" s="1" t="s">
        <v>137</v>
      </c>
      <c r="AX51" s="7" t="s">
        <v>137</v>
      </c>
      <c r="AY51" s="8"/>
      <c r="AZ51" s="8"/>
      <c r="BA51" s="7"/>
      <c r="BB51" s="8"/>
    </row>
    <row r="52" spans="1:54" s="1" customFormat="1" ht="12" x14ac:dyDescent="0.2">
      <c r="A52" s="1">
        <v>2095</v>
      </c>
      <c r="B52" s="1" t="s">
        <v>119</v>
      </c>
      <c r="C52" s="1" t="s">
        <v>110</v>
      </c>
      <c r="E52" s="1">
        <v>0.8</v>
      </c>
      <c r="F52" s="1" t="s">
        <v>121</v>
      </c>
      <c r="G52" s="7"/>
      <c r="H52" s="1">
        <v>2</v>
      </c>
      <c r="I52" s="1">
        <v>1</v>
      </c>
      <c r="J52" s="1">
        <v>2</v>
      </c>
      <c r="K52" s="1">
        <v>4</v>
      </c>
      <c r="L52" s="7">
        <v>21600</v>
      </c>
      <c r="M52" s="1">
        <v>896.5</v>
      </c>
      <c r="N52" s="1">
        <v>13040</v>
      </c>
      <c r="O52" s="7"/>
      <c r="P52" s="1" t="s">
        <v>129</v>
      </c>
      <c r="T52" s="7"/>
      <c r="V52" s="7"/>
      <c r="W52" s="1">
        <v>125</v>
      </c>
      <c r="X52" s="7">
        <v>46250</v>
      </c>
      <c r="Z52" s="7"/>
      <c r="AB52" s="7"/>
      <c r="AD52" s="7"/>
      <c r="AE52" s="1" t="s">
        <v>129</v>
      </c>
      <c r="AF52" s="7"/>
      <c r="AG52" s="1" t="s">
        <v>129</v>
      </c>
      <c r="AH52" s="7"/>
      <c r="AI52" s="1" t="s">
        <v>134</v>
      </c>
      <c r="AJ52" s="1" t="s">
        <v>140</v>
      </c>
      <c r="AK52" s="1">
        <v>3</v>
      </c>
      <c r="AL52" s="7">
        <v>66000</v>
      </c>
      <c r="AM52" s="1" t="s">
        <v>141</v>
      </c>
      <c r="AN52" s="1" t="s">
        <v>140</v>
      </c>
      <c r="AO52" s="1">
        <v>1</v>
      </c>
      <c r="AP52" s="7">
        <v>3800</v>
      </c>
      <c r="AU52" s="1" t="s">
        <v>137</v>
      </c>
      <c r="AV52" s="1" t="s">
        <v>137</v>
      </c>
      <c r="AW52" s="1" t="s">
        <v>137</v>
      </c>
      <c r="AX52" s="7" t="s">
        <v>137</v>
      </c>
      <c r="AY52" s="8">
        <v>97.5</v>
      </c>
      <c r="AZ52" s="8">
        <v>0</v>
      </c>
      <c r="BA52" s="7">
        <v>0</v>
      </c>
      <c r="BB52" s="8">
        <v>97.5</v>
      </c>
    </row>
    <row r="53" spans="1:54" s="1" customFormat="1" ht="12" x14ac:dyDescent="0.2">
      <c r="A53" s="1">
        <v>2095</v>
      </c>
      <c r="G53" s="7"/>
      <c r="I53" s="1">
        <v>2</v>
      </c>
      <c r="J53" s="1">
        <v>1</v>
      </c>
      <c r="K53" s="1">
        <v>8.15</v>
      </c>
      <c r="L53" s="7">
        <v>5998.4</v>
      </c>
      <c r="M53" s="1">
        <v>122.25</v>
      </c>
      <c r="N53" s="1">
        <v>489</v>
      </c>
      <c r="O53" s="7">
        <v>105000</v>
      </c>
      <c r="T53" s="7"/>
      <c r="V53" s="7"/>
      <c r="X53" s="7"/>
      <c r="Z53" s="7"/>
      <c r="AB53" s="7"/>
      <c r="AD53" s="7"/>
      <c r="AF53" s="7"/>
      <c r="AH53" s="7"/>
      <c r="AI53" s="1" t="s">
        <v>133</v>
      </c>
      <c r="AJ53" s="1" t="s">
        <v>138</v>
      </c>
      <c r="AK53" s="1">
        <v>20</v>
      </c>
      <c r="AL53" s="7">
        <v>15000</v>
      </c>
      <c r="AM53" s="1" t="s">
        <v>137</v>
      </c>
      <c r="AN53" s="1" t="s">
        <v>137</v>
      </c>
      <c r="AO53" s="1" t="s">
        <v>137</v>
      </c>
      <c r="AP53" s="7" t="s">
        <v>137</v>
      </c>
      <c r="AU53" s="1" t="s">
        <v>137</v>
      </c>
      <c r="AV53" s="1" t="s">
        <v>137</v>
      </c>
      <c r="AW53" s="1" t="s">
        <v>137</v>
      </c>
      <c r="AX53" s="7" t="s">
        <v>137</v>
      </c>
      <c r="AY53" s="8"/>
      <c r="AZ53" s="8"/>
      <c r="BA53" s="7"/>
      <c r="BB53" s="8"/>
    </row>
    <row r="54" spans="1:54" s="1" customFormat="1" ht="12" x14ac:dyDescent="0.2">
      <c r="A54" s="1">
        <v>2108</v>
      </c>
      <c r="B54" s="1" t="s">
        <v>119</v>
      </c>
      <c r="C54" s="1" t="s">
        <v>110</v>
      </c>
      <c r="E54" s="1">
        <v>2.33</v>
      </c>
      <c r="F54" s="1" t="s">
        <v>121</v>
      </c>
      <c r="G54" s="7"/>
      <c r="H54" s="1">
        <v>2</v>
      </c>
      <c r="I54" s="1">
        <v>1</v>
      </c>
      <c r="J54" s="1">
        <v>2</v>
      </c>
      <c r="K54" s="1">
        <v>14.67</v>
      </c>
      <c r="L54" s="7">
        <v>22500</v>
      </c>
      <c r="M54" s="1">
        <v>978</v>
      </c>
      <c r="N54" s="1">
        <v>978</v>
      </c>
      <c r="O54" s="7">
        <v>220000</v>
      </c>
      <c r="P54" s="1" t="s">
        <v>129</v>
      </c>
      <c r="T54" s="7"/>
      <c r="V54" s="7"/>
      <c r="W54" s="1">
        <v>99.999989999999997</v>
      </c>
      <c r="X54" s="7">
        <v>36000</v>
      </c>
      <c r="Z54" s="7"/>
      <c r="AB54" s="7"/>
      <c r="AD54" s="7"/>
      <c r="AE54" s="1" t="s">
        <v>129</v>
      </c>
      <c r="AF54" s="7"/>
      <c r="AG54" s="1" t="s">
        <v>129</v>
      </c>
      <c r="AH54" s="7"/>
      <c r="AI54" s="1" t="s">
        <v>133</v>
      </c>
      <c r="AJ54" s="1" t="s">
        <v>140</v>
      </c>
      <c r="AK54" s="1">
        <v>10</v>
      </c>
      <c r="AL54" s="7">
        <v>35000</v>
      </c>
      <c r="AM54" s="1" t="s">
        <v>141</v>
      </c>
      <c r="AN54" s="1" t="s">
        <v>140</v>
      </c>
      <c r="AO54" s="1">
        <v>1</v>
      </c>
      <c r="AP54" s="7">
        <v>3000</v>
      </c>
      <c r="AU54" s="1" t="s">
        <v>137</v>
      </c>
      <c r="AV54" s="1" t="s">
        <v>137</v>
      </c>
      <c r="AW54" s="1" t="s">
        <v>137</v>
      </c>
      <c r="AX54" s="7" t="s">
        <v>137</v>
      </c>
      <c r="AY54" s="8">
        <v>18.75</v>
      </c>
      <c r="AZ54" s="8">
        <v>2.375</v>
      </c>
      <c r="BA54" s="7">
        <v>6375</v>
      </c>
      <c r="BB54" s="8">
        <v>16.375</v>
      </c>
    </row>
    <row r="55" spans="1:54" s="1" customFormat="1" ht="12" x14ac:dyDescent="0.2">
      <c r="A55" s="1">
        <v>2108</v>
      </c>
      <c r="G55" s="7"/>
      <c r="I55" s="1">
        <v>2</v>
      </c>
      <c r="J55" s="1">
        <v>1</v>
      </c>
      <c r="K55" s="1">
        <v>5</v>
      </c>
      <c r="L55" s="7">
        <v>3680</v>
      </c>
      <c r="M55" s="1">
        <v>16.3</v>
      </c>
      <c r="N55" s="1">
        <v>16.3</v>
      </c>
      <c r="O55" s="7">
        <v>7000</v>
      </c>
      <c r="T55" s="7"/>
      <c r="V55" s="7"/>
      <c r="X55" s="7"/>
      <c r="Z55" s="7"/>
      <c r="AB55" s="7"/>
      <c r="AD55" s="7"/>
      <c r="AF55" s="7"/>
      <c r="AH55" s="7"/>
      <c r="AI55" s="1" t="s">
        <v>133</v>
      </c>
      <c r="AJ55" s="1" t="s">
        <v>140</v>
      </c>
      <c r="AK55" s="1">
        <v>10</v>
      </c>
      <c r="AL55" s="7">
        <v>35000</v>
      </c>
      <c r="AM55" s="1" t="s">
        <v>137</v>
      </c>
      <c r="AN55" s="1" t="s">
        <v>137</v>
      </c>
      <c r="AO55" s="1" t="s">
        <v>137</v>
      </c>
      <c r="AP55" s="7" t="s">
        <v>137</v>
      </c>
      <c r="AU55" s="1" t="s">
        <v>137</v>
      </c>
      <c r="AV55" s="1" t="s">
        <v>137</v>
      </c>
      <c r="AW55" s="1" t="s">
        <v>137</v>
      </c>
      <c r="AX55" s="7" t="s">
        <v>137</v>
      </c>
      <c r="AY55" s="8"/>
      <c r="AZ55" s="8"/>
      <c r="BA55" s="7"/>
      <c r="BB55" s="8"/>
    </row>
    <row r="56" spans="1:54" s="1" customFormat="1" ht="12" x14ac:dyDescent="0.2">
      <c r="A56" s="1">
        <v>2114</v>
      </c>
      <c r="B56" s="1" t="s">
        <v>119</v>
      </c>
      <c r="C56" s="1" t="s">
        <v>110</v>
      </c>
      <c r="E56" s="1">
        <v>3.5</v>
      </c>
      <c r="F56" s="1" t="s">
        <v>121</v>
      </c>
      <c r="G56" s="7"/>
      <c r="H56" s="1">
        <v>2</v>
      </c>
      <c r="I56" s="1">
        <v>1</v>
      </c>
      <c r="J56" s="1">
        <v>1</v>
      </c>
      <c r="K56" s="1">
        <v>45</v>
      </c>
      <c r="L56" s="7">
        <v>180000</v>
      </c>
      <c r="M56" s="1">
        <v>5705</v>
      </c>
      <c r="N56" s="1">
        <v>11410</v>
      </c>
      <c r="O56" s="7">
        <v>7439320</v>
      </c>
      <c r="P56" s="1" t="s">
        <v>129</v>
      </c>
      <c r="T56" s="7"/>
      <c r="V56" s="7"/>
      <c r="W56" s="1">
        <v>300</v>
      </c>
      <c r="X56" s="7">
        <v>105000</v>
      </c>
      <c r="Z56" s="7"/>
      <c r="AB56" s="7"/>
      <c r="AD56" s="7"/>
      <c r="AE56" s="1" t="s">
        <v>128</v>
      </c>
      <c r="AF56" s="7">
        <v>14000</v>
      </c>
      <c r="AG56" s="1" t="s">
        <v>128</v>
      </c>
      <c r="AH56" s="7">
        <v>14000</v>
      </c>
      <c r="AI56" s="1" t="s">
        <v>133</v>
      </c>
      <c r="AJ56" s="1" t="s">
        <v>138</v>
      </c>
      <c r="AK56" s="1">
        <v>24</v>
      </c>
      <c r="AL56" s="7">
        <v>10000</v>
      </c>
      <c r="AM56" s="1" t="s">
        <v>141</v>
      </c>
      <c r="AN56" s="1" t="s">
        <v>140</v>
      </c>
      <c r="AO56" s="1">
        <v>7</v>
      </c>
      <c r="AP56" s="7">
        <v>35000</v>
      </c>
      <c r="AU56" s="1" t="s">
        <v>137</v>
      </c>
      <c r="AV56" s="1" t="s">
        <v>137</v>
      </c>
      <c r="AW56" s="1" t="s">
        <v>137</v>
      </c>
      <c r="AX56" s="7" t="s">
        <v>137</v>
      </c>
      <c r="AY56" s="8">
        <v>86</v>
      </c>
      <c r="AZ56" s="8">
        <v>32</v>
      </c>
      <c r="BA56" s="7">
        <v>108000</v>
      </c>
      <c r="BB56" s="8">
        <v>54</v>
      </c>
    </row>
    <row r="57" spans="1:54" s="1" customFormat="1" ht="12" x14ac:dyDescent="0.2">
      <c r="A57" s="1">
        <v>2114</v>
      </c>
      <c r="G57" s="7"/>
      <c r="I57" s="1">
        <v>2</v>
      </c>
      <c r="J57" s="1">
        <v>1</v>
      </c>
      <c r="K57" s="1">
        <v>4.8899999999999997</v>
      </c>
      <c r="L57" s="7">
        <v>3599.04</v>
      </c>
      <c r="N57" s="1">
        <v>114.1</v>
      </c>
      <c r="O57" s="7">
        <v>55794.9</v>
      </c>
      <c r="T57" s="7"/>
      <c r="V57" s="7"/>
      <c r="X57" s="7"/>
      <c r="Z57" s="7"/>
      <c r="AB57" s="7"/>
      <c r="AD57" s="7"/>
      <c r="AF57" s="7"/>
      <c r="AH57" s="7"/>
      <c r="AI57" s="1" t="s">
        <v>137</v>
      </c>
      <c r="AJ57" s="1" t="s">
        <v>137</v>
      </c>
      <c r="AK57" s="1" t="s">
        <v>146</v>
      </c>
      <c r="AL57" s="7" t="s">
        <v>137</v>
      </c>
      <c r="AM57" s="1" t="s">
        <v>137</v>
      </c>
      <c r="AN57" s="1" t="s">
        <v>137</v>
      </c>
      <c r="AO57" s="1" t="s">
        <v>137</v>
      </c>
      <c r="AP57" s="7" t="s">
        <v>137</v>
      </c>
      <c r="AU57" s="1" t="s">
        <v>137</v>
      </c>
      <c r="AV57" s="1" t="s">
        <v>137</v>
      </c>
      <c r="AW57" s="1" t="s">
        <v>137</v>
      </c>
      <c r="AX57" s="7" t="s">
        <v>137</v>
      </c>
      <c r="AY57" s="8"/>
      <c r="AZ57" s="8"/>
      <c r="BA57" s="7"/>
      <c r="BB57" s="8"/>
    </row>
    <row r="58" spans="1:54" s="1" customFormat="1" ht="12" x14ac:dyDescent="0.2">
      <c r="A58" s="1">
        <v>3015</v>
      </c>
      <c r="B58" s="1" t="s">
        <v>119</v>
      </c>
      <c r="C58" s="1" t="s">
        <v>110</v>
      </c>
      <c r="E58" s="1">
        <v>2</v>
      </c>
      <c r="F58" s="1" t="s">
        <v>121</v>
      </c>
      <c r="G58" s="7"/>
      <c r="H58" s="1">
        <v>2</v>
      </c>
      <c r="I58" s="1">
        <v>1</v>
      </c>
      <c r="J58" s="1">
        <v>2</v>
      </c>
      <c r="K58" s="1">
        <v>15</v>
      </c>
      <c r="L58" s="7">
        <v>73500</v>
      </c>
      <c r="M58" s="1">
        <v>2282</v>
      </c>
      <c r="N58" s="1">
        <v>12877</v>
      </c>
      <c r="O58" s="7">
        <v>8710647</v>
      </c>
      <c r="P58" s="1" t="s">
        <v>129</v>
      </c>
      <c r="T58" s="7"/>
      <c r="V58" s="7"/>
      <c r="W58" s="1">
        <v>150</v>
      </c>
      <c r="X58" s="7">
        <v>52500</v>
      </c>
      <c r="Z58" s="7"/>
      <c r="AB58" s="7"/>
      <c r="AD58" s="7"/>
      <c r="AE58" s="1" t="s">
        <v>128</v>
      </c>
      <c r="AF58" s="7">
        <v>9000</v>
      </c>
      <c r="AG58" s="1" t="s">
        <v>128</v>
      </c>
      <c r="AH58" s="7">
        <v>9000</v>
      </c>
      <c r="AI58" s="1" t="s">
        <v>133</v>
      </c>
      <c r="AJ58" s="1" t="s">
        <v>140</v>
      </c>
      <c r="AK58" s="1">
        <v>8</v>
      </c>
      <c r="AL58" s="7">
        <v>28000</v>
      </c>
      <c r="AM58" s="1" t="s">
        <v>141</v>
      </c>
      <c r="AN58" s="1" t="s">
        <v>140</v>
      </c>
      <c r="AO58" s="1">
        <v>1</v>
      </c>
      <c r="AP58" s="7">
        <v>6000</v>
      </c>
      <c r="AU58" s="1" t="s">
        <v>137</v>
      </c>
      <c r="AV58" s="1" t="s">
        <v>137</v>
      </c>
      <c r="AW58" s="1" t="s">
        <v>137</v>
      </c>
      <c r="AX58" s="7" t="s">
        <v>137</v>
      </c>
      <c r="AY58" s="8">
        <v>25.75</v>
      </c>
      <c r="AZ58" s="8">
        <v>0</v>
      </c>
      <c r="BA58" s="7">
        <v>0</v>
      </c>
      <c r="BB58" s="8">
        <v>25.75</v>
      </c>
    </row>
    <row r="59" spans="1:54" s="1" customFormat="1" ht="12" x14ac:dyDescent="0.2">
      <c r="A59" s="1">
        <v>3015</v>
      </c>
      <c r="G59" s="7"/>
      <c r="I59" s="1">
        <v>2</v>
      </c>
      <c r="J59" s="1">
        <v>1</v>
      </c>
      <c r="K59" s="1">
        <v>1.5328120000000001</v>
      </c>
      <c r="L59" s="7">
        <v>1128.1500000000001</v>
      </c>
      <c r="M59" s="1">
        <v>122.25</v>
      </c>
      <c r="N59" s="1">
        <v>407.5</v>
      </c>
      <c r="O59" s="7"/>
      <c r="T59" s="7"/>
      <c r="V59" s="7"/>
      <c r="X59" s="7"/>
      <c r="Z59" s="7"/>
      <c r="AB59" s="7"/>
      <c r="AD59" s="7"/>
      <c r="AF59" s="7"/>
      <c r="AH59" s="7"/>
      <c r="AI59" s="1" t="s">
        <v>133</v>
      </c>
      <c r="AJ59" s="1" t="s">
        <v>140</v>
      </c>
      <c r="AK59" s="1">
        <v>4</v>
      </c>
      <c r="AL59" s="7">
        <v>3500</v>
      </c>
      <c r="AM59" s="1" t="s">
        <v>137</v>
      </c>
      <c r="AN59" s="1" t="s">
        <v>137</v>
      </c>
      <c r="AO59" s="1" t="s">
        <v>137</v>
      </c>
      <c r="AP59" s="7" t="s">
        <v>137</v>
      </c>
      <c r="AU59" s="1" t="s">
        <v>137</v>
      </c>
      <c r="AV59" s="1" t="s">
        <v>137</v>
      </c>
      <c r="AW59" s="1" t="s">
        <v>137</v>
      </c>
      <c r="AX59" s="7" t="s">
        <v>137</v>
      </c>
      <c r="AY59" s="8"/>
      <c r="AZ59" s="8"/>
      <c r="BA59" s="7"/>
      <c r="BB59" s="8"/>
    </row>
    <row r="60" spans="1:54" s="1" customFormat="1" ht="12" x14ac:dyDescent="0.2">
      <c r="A60" s="1">
        <v>3034</v>
      </c>
      <c r="B60" s="1" t="s">
        <v>119</v>
      </c>
      <c r="C60" s="1" t="s">
        <v>110</v>
      </c>
      <c r="E60" s="1">
        <v>4.5</v>
      </c>
      <c r="F60" s="1" t="s">
        <v>121</v>
      </c>
      <c r="G60" s="7"/>
      <c r="H60" s="1">
        <v>2</v>
      </c>
      <c r="I60" s="1">
        <v>1</v>
      </c>
      <c r="J60" s="1">
        <v>2</v>
      </c>
      <c r="K60" s="1">
        <v>20</v>
      </c>
      <c r="L60" s="7">
        <v>124400</v>
      </c>
      <c r="M60" s="1">
        <v>7954.4</v>
      </c>
      <c r="N60" s="1">
        <v>7954.4</v>
      </c>
      <c r="O60" s="7">
        <v>871463.2</v>
      </c>
      <c r="P60" s="1" t="s">
        <v>129</v>
      </c>
      <c r="T60" s="7"/>
      <c r="V60" s="7"/>
      <c r="W60" s="1">
        <v>425</v>
      </c>
      <c r="X60" s="7">
        <v>136000</v>
      </c>
      <c r="Z60" s="7"/>
      <c r="AB60" s="7"/>
      <c r="AD60" s="7"/>
      <c r="AE60" s="1" t="s">
        <v>128</v>
      </c>
      <c r="AF60" s="7">
        <v>7000</v>
      </c>
      <c r="AG60" s="1" t="s">
        <v>128</v>
      </c>
      <c r="AH60" s="7">
        <v>7000</v>
      </c>
      <c r="AI60" s="1" t="s">
        <v>137</v>
      </c>
      <c r="AJ60" s="1" t="s">
        <v>137</v>
      </c>
      <c r="AK60" s="1" t="s">
        <v>146</v>
      </c>
      <c r="AL60" s="7" t="s">
        <v>137</v>
      </c>
      <c r="AM60" s="1" t="s">
        <v>141</v>
      </c>
      <c r="AN60" s="1" t="s">
        <v>140</v>
      </c>
      <c r="AO60" s="1">
        <v>2</v>
      </c>
      <c r="AP60" s="7">
        <v>57000</v>
      </c>
      <c r="AU60" s="1">
        <v>1</v>
      </c>
      <c r="AV60" s="1" t="s">
        <v>145</v>
      </c>
      <c r="AW60" s="1">
        <v>32</v>
      </c>
      <c r="AX60" s="7">
        <v>0</v>
      </c>
      <c r="AY60" s="8">
        <v>103</v>
      </c>
      <c r="AZ60" s="8">
        <v>3</v>
      </c>
      <c r="BA60" s="7">
        <v>12000</v>
      </c>
      <c r="BB60" s="8">
        <v>100</v>
      </c>
    </row>
    <row r="61" spans="1:54" s="1" customFormat="1" ht="12" x14ac:dyDescent="0.2">
      <c r="A61" s="1">
        <v>3034</v>
      </c>
      <c r="G61" s="7"/>
      <c r="I61" s="1">
        <v>2</v>
      </c>
      <c r="J61" s="1">
        <v>1</v>
      </c>
      <c r="K61" s="1">
        <v>4.8899999999999997</v>
      </c>
      <c r="L61" s="7">
        <v>3599.04</v>
      </c>
      <c r="M61" s="1">
        <v>97.8</v>
      </c>
      <c r="N61" s="1">
        <v>135.29</v>
      </c>
      <c r="O61" s="7">
        <v>121287.5</v>
      </c>
      <c r="T61" s="7"/>
      <c r="V61" s="7"/>
      <c r="X61" s="7"/>
      <c r="Z61" s="7"/>
      <c r="AB61" s="7"/>
      <c r="AD61" s="7"/>
      <c r="AF61" s="7"/>
      <c r="AH61" s="7"/>
      <c r="AI61" s="1" t="s">
        <v>137</v>
      </c>
      <c r="AJ61" s="1" t="s">
        <v>137</v>
      </c>
      <c r="AK61" s="1" t="s">
        <v>146</v>
      </c>
      <c r="AL61" s="7" t="s">
        <v>137</v>
      </c>
      <c r="AM61" s="1" t="s">
        <v>137</v>
      </c>
      <c r="AN61" s="1" t="s">
        <v>137</v>
      </c>
      <c r="AO61" s="1" t="s">
        <v>137</v>
      </c>
      <c r="AP61" s="7" t="s">
        <v>137</v>
      </c>
      <c r="AU61" s="1" t="s">
        <v>137</v>
      </c>
      <c r="AV61" s="1" t="s">
        <v>137</v>
      </c>
      <c r="AW61" s="1" t="s">
        <v>137</v>
      </c>
      <c r="AX61" s="7" t="s">
        <v>137</v>
      </c>
      <c r="AY61" s="8"/>
      <c r="AZ61" s="8"/>
      <c r="BA61" s="7"/>
      <c r="BB61" s="8"/>
    </row>
    <row r="62" spans="1:54" s="1" customFormat="1" ht="12" x14ac:dyDescent="0.2">
      <c r="A62" s="1">
        <v>3054</v>
      </c>
      <c r="B62" s="1" t="s">
        <v>119</v>
      </c>
      <c r="C62" s="1" t="s">
        <v>110</v>
      </c>
      <c r="E62" s="1">
        <v>3</v>
      </c>
      <c r="F62" s="1" t="s">
        <v>124</v>
      </c>
      <c r="G62" s="7"/>
      <c r="H62" s="1">
        <v>2</v>
      </c>
      <c r="I62" s="1">
        <v>1</v>
      </c>
      <c r="J62" s="1">
        <v>2</v>
      </c>
      <c r="K62" s="1">
        <v>5</v>
      </c>
      <c r="L62" s="7">
        <v>27000</v>
      </c>
      <c r="M62" s="1">
        <v>1630</v>
      </c>
      <c r="N62" s="1">
        <v>3260</v>
      </c>
      <c r="O62" s="7">
        <v>1062760</v>
      </c>
      <c r="P62" s="1" t="s">
        <v>129</v>
      </c>
      <c r="S62" s="1">
        <v>150.00003000000001</v>
      </c>
      <c r="T62" s="7">
        <v>23000</v>
      </c>
      <c r="V62" s="7"/>
      <c r="W62" s="1">
        <v>150</v>
      </c>
      <c r="X62" s="7">
        <v>51000</v>
      </c>
      <c r="Z62" s="7"/>
      <c r="AB62" s="7"/>
      <c r="AD62" s="7"/>
      <c r="AE62" s="1" t="s">
        <v>129</v>
      </c>
      <c r="AF62" s="7"/>
      <c r="AG62" s="1" t="s">
        <v>129</v>
      </c>
      <c r="AH62" s="7"/>
      <c r="AI62" s="1" t="s">
        <v>134</v>
      </c>
      <c r="AJ62" s="1" t="s">
        <v>140</v>
      </c>
      <c r="AK62" s="1">
        <v>5.5</v>
      </c>
      <c r="AL62" s="7">
        <v>82500</v>
      </c>
      <c r="AM62" s="1" t="s">
        <v>141</v>
      </c>
      <c r="AN62" s="1" t="s">
        <v>140</v>
      </c>
      <c r="AO62" s="1">
        <v>2</v>
      </c>
      <c r="AP62" s="7">
        <v>45000</v>
      </c>
      <c r="AU62" s="1" t="s">
        <v>137</v>
      </c>
      <c r="AV62" s="1" t="s">
        <v>137</v>
      </c>
      <c r="AW62" s="1" t="s">
        <v>137</v>
      </c>
      <c r="AX62" s="7" t="s">
        <v>137</v>
      </c>
      <c r="AY62" s="8">
        <v>48.25</v>
      </c>
      <c r="AZ62" s="8">
        <v>1.25</v>
      </c>
      <c r="BA62" s="7">
        <v>5000</v>
      </c>
      <c r="BB62" s="8">
        <v>47</v>
      </c>
    </row>
    <row r="63" spans="1:54" s="1" customFormat="1" ht="12" x14ac:dyDescent="0.2">
      <c r="A63" s="1">
        <v>3054</v>
      </c>
      <c r="G63" s="7"/>
      <c r="I63" s="1">
        <v>2</v>
      </c>
      <c r="J63" s="1">
        <v>1</v>
      </c>
      <c r="K63" s="1">
        <v>1.25</v>
      </c>
      <c r="L63" s="7">
        <v>920</v>
      </c>
      <c r="M63" s="1">
        <v>97.8</v>
      </c>
      <c r="N63" s="1">
        <v>326</v>
      </c>
      <c r="O63" s="7">
        <v>212552</v>
      </c>
      <c r="T63" s="7"/>
      <c r="V63" s="7"/>
      <c r="X63" s="7"/>
      <c r="Z63" s="7"/>
      <c r="AB63" s="7"/>
      <c r="AD63" s="7"/>
      <c r="AF63" s="7"/>
      <c r="AH63" s="7"/>
      <c r="AI63" s="1" t="s">
        <v>133</v>
      </c>
      <c r="AJ63" s="1" t="s">
        <v>138</v>
      </c>
      <c r="AK63" s="1">
        <v>12</v>
      </c>
      <c r="AL63" s="7">
        <v>7000</v>
      </c>
      <c r="AM63" s="1" t="s">
        <v>137</v>
      </c>
      <c r="AN63" s="1" t="s">
        <v>137</v>
      </c>
      <c r="AO63" s="1" t="s">
        <v>137</v>
      </c>
      <c r="AP63" s="7" t="s">
        <v>137</v>
      </c>
      <c r="AU63" s="1" t="s">
        <v>137</v>
      </c>
      <c r="AV63" s="1" t="s">
        <v>137</v>
      </c>
      <c r="AW63" s="1" t="s">
        <v>137</v>
      </c>
      <c r="AX63" s="7" t="s">
        <v>137</v>
      </c>
      <c r="AY63" s="8"/>
      <c r="AZ63" s="8"/>
      <c r="BA63" s="7"/>
      <c r="BB63" s="8"/>
    </row>
    <row r="64" spans="1:54" s="1" customFormat="1" ht="12" x14ac:dyDescent="0.2">
      <c r="A64" s="1">
        <v>3072</v>
      </c>
      <c r="B64" s="1" t="s">
        <v>119</v>
      </c>
      <c r="C64" s="1" t="s">
        <v>110</v>
      </c>
      <c r="E64" s="1">
        <v>3.5</v>
      </c>
      <c r="F64" s="1" t="s">
        <v>121</v>
      </c>
      <c r="G64" s="7"/>
      <c r="H64" s="1">
        <v>2</v>
      </c>
      <c r="I64" s="1">
        <v>1</v>
      </c>
      <c r="J64" s="1">
        <v>2</v>
      </c>
      <c r="K64" s="1">
        <v>20</v>
      </c>
      <c r="L64" s="7">
        <v>36000</v>
      </c>
      <c r="M64" s="1">
        <v>3423</v>
      </c>
      <c r="N64" s="1">
        <v>3423</v>
      </c>
      <c r="O64" s="7">
        <v>2231796</v>
      </c>
      <c r="P64" s="1" t="s">
        <v>129</v>
      </c>
      <c r="T64" s="7"/>
      <c r="V64" s="7"/>
      <c r="W64" s="1">
        <v>350</v>
      </c>
      <c r="X64" s="7">
        <v>108500</v>
      </c>
      <c r="Z64" s="7"/>
      <c r="AB64" s="7"/>
      <c r="AD64" s="7"/>
      <c r="AE64" s="1" t="s">
        <v>129</v>
      </c>
      <c r="AF64" s="7"/>
      <c r="AG64" s="1" t="s">
        <v>129</v>
      </c>
      <c r="AH64" s="7"/>
      <c r="AI64" s="1" t="s">
        <v>133</v>
      </c>
      <c r="AJ64" s="1" t="s">
        <v>140</v>
      </c>
      <c r="AK64" s="1">
        <v>7</v>
      </c>
      <c r="AL64" s="7">
        <v>28000</v>
      </c>
      <c r="AM64" s="1" t="s">
        <v>141</v>
      </c>
      <c r="AN64" s="1" t="s">
        <v>140</v>
      </c>
      <c r="AO64" s="1">
        <v>1</v>
      </c>
      <c r="AP64" s="7">
        <v>21000</v>
      </c>
      <c r="AU64" s="1" t="s">
        <v>137</v>
      </c>
      <c r="AV64" s="1" t="s">
        <v>137</v>
      </c>
      <c r="AW64" s="1" t="s">
        <v>137</v>
      </c>
      <c r="AX64" s="7" t="s">
        <v>137</v>
      </c>
      <c r="AY64" s="8">
        <v>41.25</v>
      </c>
      <c r="AZ64" s="8">
        <v>0</v>
      </c>
      <c r="BA64" s="7">
        <v>0</v>
      </c>
      <c r="BB64" s="8">
        <v>41.25</v>
      </c>
    </row>
    <row r="65" spans="1:54" s="1" customFormat="1" ht="12" x14ac:dyDescent="0.2">
      <c r="A65" s="1">
        <v>3072</v>
      </c>
      <c r="G65" s="7"/>
      <c r="I65" s="1">
        <v>2</v>
      </c>
      <c r="J65" s="1">
        <v>1</v>
      </c>
      <c r="K65" s="1">
        <v>8.15</v>
      </c>
      <c r="L65" s="7">
        <v>5998.4</v>
      </c>
      <c r="M65" s="1">
        <v>32.6</v>
      </c>
      <c r="N65" s="1">
        <v>32.6</v>
      </c>
      <c r="O65" s="7">
        <v>15941.4</v>
      </c>
      <c r="T65" s="7"/>
      <c r="V65" s="7"/>
      <c r="X65" s="7"/>
      <c r="Z65" s="7"/>
      <c r="AB65" s="7"/>
      <c r="AD65" s="7"/>
      <c r="AF65" s="7"/>
      <c r="AH65" s="7"/>
      <c r="AI65" s="1" t="s">
        <v>133</v>
      </c>
      <c r="AJ65" s="1" t="s">
        <v>140</v>
      </c>
      <c r="AK65" s="1">
        <v>7</v>
      </c>
      <c r="AL65" s="7">
        <v>28000</v>
      </c>
      <c r="AM65" s="1" t="s">
        <v>137</v>
      </c>
      <c r="AN65" s="1" t="s">
        <v>137</v>
      </c>
      <c r="AO65" s="1" t="s">
        <v>137</v>
      </c>
      <c r="AP65" s="7" t="s">
        <v>137</v>
      </c>
      <c r="AU65" s="1" t="s">
        <v>137</v>
      </c>
      <c r="AV65" s="1" t="s">
        <v>137</v>
      </c>
      <c r="AW65" s="1" t="s">
        <v>137</v>
      </c>
      <c r="AX65" s="7" t="s">
        <v>137</v>
      </c>
      <c r="AY65" s="8"/>
      <c r="AZ65" s="8"/>
      <c r="BA65" s="7"/>
      <c r="BB65" s="8"/>
    </row>
    <row r="66" spans="1:54" s="1" customFormat="1" ht="12" x14ac:dyDescent="0.2">
      <c r="A66" s="1">
        <v>3088</v>
      </c>
      <c r="B66" s="1" t="s">
        <v>119</v>
      </c>
      <c r="C66" s="1" t="s">
        <v>110</v>
      </c>
      <c r="E66" s="1">
        <v>6</v>
      </c>
      <c r="F66" s="1" t="s">
        <v>121</v>
      </c>
      <c r="G66" s="7"/>
      <c r="H66" s="1">
        <v>2</v>
      </c>
      <c r="I66" s="1">
        <v>1</v>
      </c>
      <c r="J66" s="1">
        <v>2</v>
      </c>
      <c r="K66" s="1">
        <v>29.34</v>
      </c>
      <c r="L66" s="7">
        <v>180000</v>
      </c>
      <c r="M66" s="1">
        <v>8965</v>
      </c>
      <c r="N66" s="1">
        <v>13040</v>
      </c>
      <c r="O66" s="7">
        <v>3600000</v>
      </c>
      <c r="P66" s="1" t="s">
        <v>129</v>
      </c>
      <c r="S66" s="1">
        <v>1500.0001200000002</v>
      </c>
      <c r="T66" s="7">
        <v>125000</v>
      </c>
      <c r="V66" s="7"/>
      <c r="W66" s="1">
        <v>400</v>
      </c>
      <c r="X66" s="7">
        <v>120000</v>
      </c>
      <c r="Z66" s="7"/>
      <c r="AB66" s="7"/>
      <c r="AD66" s="7"/>
      <c r="AE66" s="1" t="s">
        <v>129</v>
      </c>
      <c r="AF66" s="7"/>
      <c r="AG66" s="1" t="s">
        <v>129</v>
      </c>
      <c r="AH66" s="7"/>
      <c r="AI66" s="1" t="s">
        <v>134</v>
      </c>
      <c r="AJ66" s="1" t="s">
        <v>140</v>
      </c>
      <c r="AK66" s="1">
        <v>9</v>
      </c>
      <c r="AL66" s="7">
        <v>117000</v>
      </c>
      <c r="AM66" s="1" t="s">
        <v>141</v>
      </c>
      <c r="AN66" s="1" t="s">
        <v>140</v>
      </c>
      <c r="AO66" s="1">
        <v>2</v>
      </c>
      <c r="AP66" s="7">
        <v>55000</v>
      </c>
      <c r="AU66" s="1" t="s">
        <v>137</v>
      </c>
      <c r="AV66" s="1" t="s">
        <v>137</v>
      </c>
      <c r="AW66" s="1" t="s">
        <v>137</v>
      </c>
      <c r="AX66" s="7" t="s">
        <v>137</v>
      </c>
      <c r="AY66" s="8">
        <v>44.25</v>
      </c>
      <c r="AZ66" s="8">
        <v>5</v>
      </c>
      <c r="BA66" s="7">
        <v>17500</v>
      </c>
      <c r="BB66" s="8">
        <v>39.25</v>
      </c>
    </row>
    <row r="67" spans="1:54" s="1" customFormat="1" ht="12" x14ac:dyDescent="0.2">
      <c r="A67" s="1">
        <v>3088</v>
      </c>
      <c r="G67" s="7"/>
      <c r="I67" s="1">
        <v>2</v>
      </c>
      <c r="J67" s="1">
        <v>1</v>
      </c>
      <c r="K67" s="1">
        <v>9.7799999999999994</v>
      </c>
      <c r="L67" s="7">
        <v>7198.08</v>
      </c>
      <c r="M67" s="1">
        <v>163</v>
      </c>
      <c r="N67" s="1">
        <v>815</v>
      </c>
      <c r="O67" s="7">
        <v>250000</v>
      </c>
      <c r="T67" s="7"/>
      <c r="V67" s="7"/>
      <c r="X67" s="7"/>
      <c r="Z67" s="7"/>
      <c r="AB67" s="7"/>
      <c r="AD67" s="7"/>
      <c r="AF67" s="7"/>
      <c r="AH67" s="7"/>
      <c r="AI67" s="1" t="s">
        <v>133</v>
      </c>
      <c r="AJ67" s="1" t="s">
        <v>138</v>
      </c>
      <c r="AK67" s="1">
        <v>18</v>
      </c>
      <c r="AL67" s="7">
        <v>18000</v>
      </c>
      <c r="AM67" s="1" t="s">
        <v>137</v>
      </c>
      <c r="AN67" s="1" t="s">
        <v>137</v>
      </c>
      <c r="AO67" s="1" t="s">
        <v>137</v>
      </c>
      <c r="AP67" s="7" t="s">
        <v>137</v>
      </c>
      <c r="AU67" s="1" t="s">
        <v>137</v>
      </c>
      <c r="AV67" s="1" t="s">
        <v>137</v>
      </c>
      <c r="AW67" s="1" t="s">
        <v>137</v>
      </c>
      <c r="AX67" s="7" t="s">
        <v>137</v>
      </c>
      <c r="AY67" s="8"/>
      <c r="AZ67" s="8"/>
      <c r="BA67" s="7"/>
      <c r="BB67" s="8"/>
    </row>
    <row r="68" spans="1:54" s="1" customFormat="1" ht="12" x14ac:dyDescent="0.2">
      <c r="A68" s="1">
        <v>3104</v>
      </c>
      <c r="B68" s="1" t="s">
        <v>119</v>
      </c>
      <c r="C68" s="1" t="s">
        <v>110</v>
      </c>
      <c r="E68" s="1">
        <v>2</v>
      </c>
      <c r="F68" s="1" t="s">
        <v>121</v>
      </c>
      <c r="G68" s="7"/>
      <c r="H68" s="1">
        <v>1</v>
      </c>
      <c r="I68" s="1">
        <v>1</v>
      </c>
      <c r="J68" s="1">
        <v>2</v>
      </c>
      <c r="K68" s="1">
        <v>10</v>
      </c>
      <c r="L68" s="7">
        <v>50000</v>
      </c>
      <c r="M68" s="1">
        <v>2771</v>
      </c>
      <c r="N68" s="1">
        <v>2771</v>
      </c>
      <c r="O68" s="7">
        <v>1806692</v>
      </c>
      <c r="P68" s="1" t="s">
        <v>129</v>
      </c>
      <c r="T68" s="7"/>
      <c r="V68" s="7"/>
      <c r="W68" s="1">
        <v>500</v>
      </c>
      <c r="X68" s="7">
        <v>200000</v>
      </c>
      <c r="Z68" s="7"/>
      <c r="AB68" s="7"/>
      <c r="AD68" s="7"/>
      <c r="AE68" s="1" t="s">
        <v>129</v>
      </c>
      <c r="AF68" s="7"/>
      <c r="AG68" s="1" t="s">
        <v>129</v>
      </c>
      <c r="AH68" s="7"/>
      <c r="AI68" s="1" t="s">
        <v>133</v>
      </c>
      <c r="AJ68" s="1" t="s">
        <v>140</v>
      </c>
      <c r="AK68" s="1">
        <v>5</v>
      </c>
      <c r="AL68" s="7">
        <v>20000</v>
      </c>
      <c r="AM68" s="1" t="s">
        <v>141</v>
      </c>
      <c r="AN68" s="1" t="s">
        <v>140</v>
      </c>
      <c r="AO68" s="1">
        <v>1</v>
      </c>
      <c r="AP68" s="7">
        <v>17000</v>
      </c>
      <c r="AU68" s="1" t="s">
        <v>137</v>
      </c>
      <c r="AV68" s="1" t="s">
        <v>137</v>
      </c>
      <c r="AW68" s="1" t="s">
        <v>137</v>
      </c>
      <c r="AX68" s="7" t="s">
        <v>137</v>
      </c>
      <c r="AY68" s="8">
        <v>25.25</v>
      </c>
      <c r="AZ68" s="8">
        <v>10.25</v>
      </c>
      <c r="BA68" s="7">
        <v>35875</v>
      </c>
      <c r="BB68" s="8">
        <v>15</v>
      </c>
    </row>
    <row r="69" spans="1:54" s="1" customFormat="1" ht="12" x14ac:dyDescent="0.2">
      <c r="A69" s="1">
        <v>3121</v>
      </c>
      <c r="B69" s="1" t="s">
        <v>119</v>
      </c>
      <c r="C69" s="1" t="s">
        <v>110</v>
      </c>
      <c r="E69" s="1">
        <v>2.5</v>
      </c>
      <c r="F69" s="1" t="s">
        <v>121</v>
      </c>
      <c r="G69" s="7"/>
      <c r="H69" s="1">
        <v>2</v>
      </c>
      <c r="I69" s="1">
        <v>1</v>
      </c>
      <c r="J69" s="1">
        <v>2</v>
      </c>
      <c r="K69" s="1">
        <v>15</v>
      </c>
      <c r="L69" s="7">
        <v>76687.12</v>
      </c>
      <c r="M69" s="1">
        <v>4564</v>
      </c>
      <c r="N69" s="1">
        <v>4564</v>
      </c>
      <c r="O69" s="7">
        <v>2975728</v>
      </c>
      <c r="P69" s="1" t="s">
        <v>129</v>
      </c>
      <c r="S69" s="1">
        <v>62.5</v>
      </c>
      <c r="T69" s="7">
        <v>10000</v>
      </c>
      <c r="V69" s="7"/>
      <c r="W69" s="1">
        <v>250</v>
      </c>
      <c r="X69" s="7">
        <v>80000</v>
      </c>
      <c r="Z69" s="7"/>
      <c r="AB69" s="7"/>
      <c r="AD69" s="7"/>
      <c r="AE69" s="1" t="s">
        <v>128</v>
      </c>
      <c r="AF69" s="7">
        <v>7000</v>
      </c>
      <c r="AG69" s="1" t="s">
        <v>128</v>
      </c>
      <c r="AH69" s="7">
        <v>7000</v>
      </c>
      <c r="AI69" s="1" t="s">
        <v>134</v>
      </c>
      <c r="AJ69" s="1" t="s">
        <v>140</v>
      </c>
      <c r="AK69" s="1">
        <v>5</v>
      </c>
      <c r="AL69" s="7">
        <v>75000</v>
      </c>
      <c r="AM69" s="1" t="s">
        <v>141</v>
      </c>
      <c r="AN69" s="1" t="s">
        <v>140</v>
      </c>
      <c r="AO69" s="1">
        <v>1</v>
      </c>
      <c r="AP69" s="7">
        <v>28000</v>
      </c>
      <c r="AU69" s="1" t="s">
        <v>137</v>
      </c>
      <c r="AV69" s="1" t="s">
        <v>137</v>
      </c>
      <c r="AW69" s="1" t="s">
        <v>137</v>
      </c>
      <c r="AX69" s="7" t="s">
        <v>137</v>
      </c>
      <c r="AY69" s="8">
        <v>55</v>
      </c>
      <c r="AZ69" s="8">
        <v>15</v>
      </c>
      <c r="BA69" s="7">
        <v>45000</v>
      </c>
      <c r="BB69" s="8">
        <v>40</v>
      </c>
    </row>
    <row r="70" spans="1:54" s="1" customFormat="1" ht="12" x14ac:dyDescent="0.2">
      <c r="A70" s="1">
        <v>3121</v>
      </c>
      <c r="G70" s="7"/>
      <c r="I70" s="1">
        <v>2</v>
      </c>
      <c r="J70" s="1">
        <v>1</v>
      </c>
      <c r="K70" s="1">
        <v>4.8899999999999997</v>
      </c>
      <c r="L70" s="7">
        <v>3599.04</v>
      </c>
      <c r="M70" s="1">
        <v>16.3</v>
      </c>
      <c r="N70" s="1">
        <v>97.8</v>
      </c>
      <c r="O70" s="7">
        <v>63765.599999999999</v>
      </c>
      <c r="T70" s="7"/>
      <c r="V70" s="7"/>
      <c r="X70" s="7"/>
      <c r="Z70" s="7"/>
      <c r="AB70" s="7"/>
      <c r="AD70" s="7"/>
      <c r="AF70" s="7"/>
      <c r="AH70" s="7"/>
      <c r="AI70" s="1" t="s">
        <v>137</v>
      </c>
      <c r="AJ70" s="1" t="s">
        <v>137</v>
      </c>
      <c r="AK70" s="1" t="s">
        <v>146</v>
      </c>
      <c r="AL70" s="7" t="s">
        <v>137</v>
      </c>
      <c r="AM70" s="1" t="s">
        <v>137</v>
      </c>
      <c r="AN70" s="1" t="s">
        <v>137</v>
      </c>
      <c r="AO70" s="1" t="s">
        <v>137</v>
      </c>
      <c r="AP70" s="7" t="s">
        <v>137</v>
      </c>
      <c r="AU70" s="1" t="s">
        <v>137</v>
      </c>
      <c r="AV70" s="1" t="s">
        <v>137</v>
      </c>
      <c r="AW70" s="1" t="s">
        <v>137</v>
      </c>
      <c r="AX70" s="7" t="s">
        <v>137</v>
      </c>
      <c r="AY70" s="8"/>
      <c r="AZ70" s="8"/>
      <c r="BA70" s="7"/>
      <c r="BB70" s="8"/>
    </row>
    <row r="71" spans="1:54" s="1" customFormat="1" ht="12" x14ac:dyDescent="0.2">
      <c r="A71" s="1">
        <v>3139</v>
      </c>
      <c r="B71" s="1" t="s">
        <v>119</v>
      </c>
      <c r="C71" s="1" t="s">
        <v>110</v>
      </c>
      <c r="E71" s="1">
        <v>4</v>
      </c>
      <c r="F71" s="1" t="s">
        <v>121</v>
      </c>
      <c r="G71" s="7"/>
      <c r="H71" s="1">
        <v>1</v>
      </c>
      <c r="I71" s="1">
        <v>1</v>
      </c>
      <c r="J71" s="1">
        <v>2</v>
      </c>
      <c r="K71" s="1">
        <v>20</v>
      </c>
      <c r="L71" s="7">
        <v>104000</v>
      </c>
      <c r="M71" s="1">
        <v>6112.5</v>
      </c>
      <c r="N71" s="1">
        <v>6112.5</v>
      </c>
      <c r="O71" s="7">
        <v>3885716</v>
      </c>
      <c r="P71" s="1" t="s">
        <v>129</v>
      </c>
      <c r="T71" s="7"/>
      <c r="V71" s="7"/>
      <c r="W71" s="1">
        <v>150</v>
      </c>
      <c r="X71" s="7">
        <v>49500</v>
      </c>
      <c r="Z71" s="7"/>
      <c r="AB71" s="7"/>
      <c r="AD71" s="7"/>
      <c r="AE71" s="1" t="s">
        <v>129</v>
      </c>
      <c r="AF71" s="7"/>
      <c r="AG71" s="1" t="s">
        <v>129</v>
      </c>
      <c r="AH71" s="7"/>
      <c r="AI71" s="1" t="s">
        <v>133</v>
      </c>
      <c r="AJ71" s="1" t="s">
        <v>139</v>
      </c>
      <c r="AK71" s="1">
        <v>8</v>
      </c>
      <c r="AL71" s="7">
        <v>0</v>
      </c>
      <c r="AM71" s="1" t="s">
        <v>141</v>
      </c>
      <c r="AN71" s="1" t="s">
        <v>140</v>
      </c>
      <c r="AO71" s="1">
        <v>1</v>
      </c>
      <c r="AP71" s="7">
        <v>56250</v>
      </c>
      <c r="AU71" s="1" t="s">
        <v>137</v>
      </c>
      <c r="AV71" s="1" t="s">
        <v>137</v>
      </c>
      <c r="AW71" s="1" t="s">
        <v>137</v>
      </c>
      <c r="AX71" s="7" t="s">
        <v>137</v>
      </c>
      <c r="AY71" s="8">
        <v>23.125</v>
      </c>
      <c r="AZ71" s="8">
        <v>0</v>
      </c>
      <c r="BA71" s="7">
        <v>0</v>
      </c>
      <c r="BB71" s="8">
        <v>23.125</v>
      </c>
    </row>
    <row r="72" spans="1:54" s="1" customFormat="1" ht="12" x14ac:dyDescent="0.2">
      <c r="A72" s="1">
        <v>3156</v>
      </c>
      <c r="B72" s="1" t="s">
        <v>119</v>
      </c>
      <c r="C72" s="1" t="s">
        <v>110</v>
      </c>
      <c r="E72" s="1">
        <v>8</v>
      </c>
      <c r="F72" s="1" t="s">
        <v>121</v>
      </c>
      <c r="G72" s="7"/>
      <c r="H72" s="1">
        <v>2</v>
      </c>
      <c r="I72" s="1">
        <v>1</v>
      </c>
      <c r="J72" s="1">
        <v>2</v>
      </c>
      <c r="K72" s="1">
        <v>50</v>
      </c>
      <c r="L72" s="7">
        <v>30000</v>
      </c>
      <c r="M72" s="1">
        <v>16300</v>
      </c>
      <c r="N72" s="1">
        <v>16300</v>
      </c>
      <c r="O72" s="7">
        <v>2150000</v>
      </c>
      <c r="P72" s="1" t="s">
        <v>129</v>
      </c>
      <c r="T72" s="7"/>
      <c r="V72" s="7"/>
      <c r="W72" s="1">
        <v>200</v>
      </c>
      <c r="X72" s="7">
        <v>112000</v>
      </c>
      <c r="Z72" s="7"/>
      <c r="AB72" s="7"/>
      <c r="AD72" s="7"/>
      <c r="AE72" s="1" t="s">
        <v>129</v>
      </c>
      <c r="AF72" s="7"/>
      <c r="AG72" s="1" t="s">
        <v>129</v>
      </c>
      <c r="AH72" s="7"/>
      <c r="AI72" s="1" t="s">
        <v>134</v>
      </c>
      <c r="AJ72" s="1" t="s">
        <v>140</v>
      </c>
      <c r="AK72" s="1">
        <v>10</v>
      </c>
      <c r="AL72" s="7">
        <v>120000</v>
      </c>
      <c r="AM72" s="1" t="s">
        <v>141</v>
      </c>
      <c r="AN72" s="1" t="s">
        <v>140</v>
      </c>
      <c r="AO72" s="1">
        <v>7</v>
      </c>
      <c r="AP72" s="7">
        <v>70000</v>
      </c>
      <c r="AU72" s="1" t="s">
        <v>137</v>
      </c>
      <c r="AV72" s="1" t="s">
        <v>137</v>
      </c>
      <c r="AW72" s="1" t="s">
        <v>137</v>
      </c>
      <c r="AX72" s="7" t="s">
        <v>137</v>
      </c>
      <c r="AY72" s="8">
        <v>420.625</v>
      </c>
      <c r="AZ72" s="8">
        <v>301.75</v>
      </c>
      <c r="BA72" s="7">
        <v>1173000</v>
      </c>
      <c r="BB72" s="8">
        <v>118.875</v>
      </c>
    </row>
    <row r="73" spans="1:54" s="1" customFormat="1" ht="12" x14ac:dyDescent="0.2">
      <c r="A73" s="1">
        <v>3156</v>
      </c>
      <c r="G73" s="7"/>
      <c r="I73" s="1">
        <v>2</v>
      </c>
      <c r="J73" s="1">
        <v>1</v>
      </c>
      <c r="K73" s="1">
        <v>16.3</v>
      </c>
      <c r="L73" s="7">
        <v>11996.8</v>
      </c>
      <c r="O73" s="7"/>
      <c r="T73" s="7"/>
      <c r="V73" s="7"/>
      <c r="X73" s="7"/>
      <c r="Z73" s="7"/>
      <c r="AB73" s="7"/>
      <c r="AD73" s="7"/>
      <c r="AF73" s="7"/>
      <c r="AH73" s="7"/>
      <c r="AI73" s="1" t="s">
        <v>133</v>
      </c>
      <c r="AJ73" s="1" t="s">
        <v>138</v>
      </c>
      <c r="AK73" s="1">
        <v>28</v>
      </c>
      <c r="AL73" s="7">
        <v>11000</v>
      </c>
      <c r="AM73" s="1" t="s">
        <v>137</v>
      </c>
      <c r="AN73" s="1" t="s">
        <v>137</v>
      </c>
      <c r="AO73" s="1" t="s">
        <v>137</v>
      </c>
      <c r="AP73" s="7" t="s">
        <v>137</v>
      </c>
      <c r="AU73" s="1" t="s">
        <v>137</v>
      </c>
      <c r="AV73" s="1" t="s">
        <v>137</v>
      </c>
      <c r="AW73" s="1" t="s">
        <v>137</v>
      </c>
      <c r="AX73" s="7" t="s">
        <v>137</v>
      </c>
      <c r="AY73" s="8"/>
      <c r="AZ73" s="8"/>
      <c r="BA73" s="7"/>
      <c r="BB73" s="8"/>
    </row>
    <row r="74" spans="1:54" s="1" customFormat="1" ht="12" x14ac:dyDescent="0.2">
      <c r="A74" s="1">
        <v>3176</v>
      </c>
      <c r="B74" s="1" t="s">
        <v>119</v>
      </c>
      <c r="C74" s="1" t="s">
        <v>110</v>
      </c>
      <c r="E74" s="1">
        <v>1</v>
      </c>
      <c r="F74" s="1" t="s">
        <v>121</v>
      </c>
      <c r="G74" s="7"/>
      <c r="H74" s="1">
        <v>1</v>
      </c>
      <c r="I74" s="1">
        <v>1</v>
      </c>
      <c r="J74" s="1">
        <v>2</v>
      </c>
      <c r="K74" s="1">
        <v>10</v>
      </c>
      <c r="L74" s="7">
        <v>70000</v>
      </c>
      <c r="M74" s="1">
        <v>2282</v>
      </c>
      <c r="N74" s="1">
        <v>2282</v>
      </c>
      <c r="O74" s="7">
        <v>1817000</v>
      </c>
      <c r="P74" s="1" t="s">
        <v>129</v>
      </c>
      <c r="T74" s="7"/>
      <c r="V74" s="7"/>
      <c r="W74" s="1">
        <v>200</v>
      </c>
      <c r="X74" s="7">
        <v>60000</v>
      </c>
      <c r="Z74" s="7"/>
      <c r="AB74" s="7"/>
      <c r="AD74" s="7"/>
      <c r="AE74" s="1" t="s">
        <v>129</v>
      </c>
      <c r="AF74" s="7"/>
      <c r="AG74" s="1" t="s">
        <v>129</v>
      </c>
      <c r="AH74" s="7"/>
      <c r="AI74" s="1" t="s">
        <v>134</v>
      </c>
      <c r="AJ74" s="1" t="s">
        <v>140</v>
      </c>
      <c r="AK74" s="1">
        <v>2</v>
      </c>
      <c r="AL74" s="7">
        <v>40000</v>
      </c>
      <c r="AM74" s="1" t="s">
        <v>141</v>
      </c>
      <c r="AN74" s="1" t="s">
        <v>140</v>
      </c>
      <c r="AO74" s="1">
        <v>0.5</v>
      </c>
      <c r="AP74" s="7">
        <v>35000</v>
      </c>
      <c r="AU74" s="1" t="s">
        <v>137</v>
      </c>
      <c r="AV74" s="1" t="s">
        <v>137</v>
      </c>
      <c r="AW74" s="1" t="s">
        <v>137</v>
      </c>
      <c r="AX74" s="7" t="s">
        <v>137</v>
      </c>
      <c r="AY74" s="8">
        <v>29.3125</v>
      </c>
      <c r="AZ74" s="8">
        <v>1.25</v>
      </c>
      <c r="BA74" s="7">
        <v>5750</v>
      </c>
      <c r="BB74" s="8">
        <v>28.0625</v>
      </c>
    </row>
    <row r="75" spans="1:54" s="1" customFormat="1" ht="12" x14ac:dyDescent="0.2">
      <c r="A75" s="1">
        <v>3193</v>
      </c>
      <c r="B75" s="1" t="s">
        <v>119</v>
      </c>
      <c r="C75" s="1" t="s">
        <v>110</v>
      </c>
      <c r="E75" s="1">
        <v>1.5</v>
      </c>
      <c r="F75" s="1" t="s">
        <v>121</v>
      </c>
      <c r="G75" s="7"/>
      <c r="H75" s="1">
        <v>2</v>
      </c>
      <c r="I75" s="1">
        <v>1</v>
      </c>
      <c r="J75" s="1">
        <v>2</v>
      </c>
      <c r="K75" s="1">
        <v>12.5</v>
      </c>
      <c r="L75" s="7">
        <v>75000</v>
      </c>
      <c r="M75" s="1">
        <v>3749</v>
      </c>
      <c r="N75" s="1">
        <v>8965</v>
      </c>
      <c r="O75" s="7">
        <v>920000</v>
      </c>
      <c r="P75" s="1" t="s">
        <v>129</v>
      </c>
      <c r="S75" s="1">
        <v>74.999992499999991</v>
      </c>
      <c r="T75" s="7">
        <v>23000</v>
      </c>
      <c r="U75" s="1">
        <v>75</v>
      </c>
      <c r="V75" s="7">
        <v>22500</v>
      </c>
      <c r="W75" s="1">
        <v>150</v>
      </c>
      <c r="X75" s="7">
        <v>90000</v>
      </c>
      <c r="Z75" s="7"/>
      <c r="AB75" s="7"/>
      <c r="AD75" s="7"/>
      <c r="AE75" s="1" t="s">
        <v>129</v>
      </c>
      <c r="AF75" s="7"/>
      <c r="AG75" s="1" t="s">
        <v>129</v>
      </c>
      <c r="AH75" s="7"/>
      <c r="AI75" s="1" t="s">
        <v>134</v>
      </c>
      <c r="AJ75" s="1" t="s">
        <v>140</v>
      </c>
      <c r="AK75" s="1">
        <v>4</v>
      </c>
      <c r="AL75" s="7">
        <v>6000</v>
      </c>
      <c r="AM75" s="1" t="s">
        <v>141</v>
      </c>
      <c r="AN75" s="1" t="s">
        <v>140</v>
      </c>
      <c r="AO75" s="1">
        <v>1</v>
      </c>
      <c r="AP75" s="7">
        <v>23000</v>
      </c>
      <c r="AU75" s="1" t="s">
        <v>137</v>
      </c>
      <c r="AV75" s="1" t="s">
        <v>137</v>
      </c>
      <c r="AW75" s="1" t="s">
        <v>137</v>
      </c>
      <c r="AX75" s="7" t="s">
        <v>137</v>
      </c>
      <c r="AY75" s="8">
        <v>49.375</v>
      </c>
      <c r="AZ75" s="8">
        <v>7.125</v>
      </c>
      <c r="BA75" s="7">
        <v>24937.5</v>
      </c>
      <c r="BB75" s="8">
        <v>42.25</v>
      </c>
    </row>
    <row r="76" spans="1:54" s="1" customFormat="1" ht="12" x14ac:dyDescent="0.2">
      <c r="A76" s="1">
        <v>3193</v>
      </c>
      <c r="G76" s="7"/>
      <c r="I76" s="1">
        <v>2</v>
      </c>
      <c r="J76" s="1">
        <v>1</v>
      </c>
      <c r="K76" s="1">
        <v>4.8899999999999997</v>
      </c>
      <c r="L76" s="7">
        <v>3599.04</v>
      </c>
      <c r="M76" s="1">
        <v>163</v>
      </c>
      <c r="N76" s="1">
        <v>978</v>
      </c>
      <c r="O76" s="7">
        <v>330000</v>
      </c>
      <c r="T76" s="7"/>
      <c r="V76" s="7"/>
      <c r="X76" s="7"/>
      <c r="Z76" s="7"/>
      <c r="AB76" s="7"/>
      <c r="AD76" s="7"/>
      <c r="AF76" s="7"/>
      <c r="AH76" s="7"/>
      <c r="AI76" s="1" t="s">
        <v>133</v>
      </c>
      <c r="AJ76" s="1" t="s">
        <v>138</v>
      </c>
      <c r="AK76" s="1">
        <v>32</v>
      </c>
      <c r="AL76" s="7">
        <v>18000</v>
      </c>
      <c r="AM76" s="1" t="s">
        <v>137</v>
      </c>
      <c r="AN76" s="1" t="s">
        <v>137</v>
      </c>
      <c r="AO76" s="1" t="s">
        <v>137</v>
      </c>
      <c r="AP76" s="7" t="s">
        <v>137</v>
      </c>
      <c r="AU76" s="1" t="s">
        <v>137</v>
      </c>
      <c r="AV76" s="1" t="s">
        <v>137</v>
      </c>
      <c r="AW76" s="1" t="s">
        <v>137</v>
      </c>
      <c r="AX76" s="7" t="s">
        <v>137</v>
      </c>
      <c r="AY76" s="8"/>
      <c r="AZ76" s="8"/>
      <c r="BA76" s="7"/>
      <c r="BB76" s="8"/>
    </row>
    <row r="77" spans="1:54" s="1" customFormat="1" ht="12" x14ac:dyDescent="0.2">
      <c r="A77" s="1">
        <v>3212</v>
      </c>
      <c r="B77" s="1" t="s">
        <v>119</v>
      </c>
      <c r="C77" s="1" t="s">
        <v>110</v>
      </c>
      <c r="E77" s="1">
        <v>5</v>
      </c>
      <c r="F77" s="1" t="s">
        <v>121</v>
      </c>
      <c r="G77" s="7"/>
      <c r="H77" s="1">
        <v>2</v>
      </c>
      <c r="I77" s="1">
        <v>1</v>
      </c>
      <c r="J77" s="1">
        <v>2</v>
      </c>
      <c r="K77" s="1">
        <v>35</v>
      </c>
      <c r="L77" s="7">
        <v>245000</v>
      </c>
      <c r="M77" s="1">
        <v>10921</v>
      </c>
      <c r="N77" s="1">
        <v>10921</v>
      </c>
      <c r="O77" s="7">
        <v>2530000</v>
      </c>
      <c r="P77" s="1" t="s">
        <v>129</v>
      </c>
      <c r="T77" s="7"/>
      <c r="V77" s="7"/>
      <c r="W77" s="1">
        <v>350</v>
      </c>
      <c r="X77" s="7">
        <v>105000</v>
      </c>
      <c r="Z77" s="7"/>
      <c r="AB77" s="7"/>
      <c r="AD77" s="7"/>
      <c r="AE77" s="1" t="s">
        <v>129</v>
      </c>
      <c r="AF77" s="7"/>
      <c r="AG77" s="1" t="s">
        <v>129</v>
      </c>
      <c r="AH77" s="7"/>
      <c r="AI77" s="1" t="s">
        <v>134</v>
      </c>
      <c r="AJ77" s="1" t="s">
        <v>140</v>
      </c>
      <c r="AK77" s="1">
        <v>10</v>
      </c>
      <c r="AL77" s="7">
        <v>120000</v>
      </c>
      <c r="AM77" s="1" t="s">
        <v>141</v>
      </c>
      <c r="AN77" s="1" t="s">
        <v>140</v>
      </c>
      <c r="AO77" s="1">
        <v>3</v>
      </c>
      <c r="AP77" s="7">
        <v>67000</v>
      </c>
      <c r="AU77" s="1" t="s">
        <v>137</v>
      </c>
      <c r="AV77" s="1" t="s">
        <v>137</v>
      </c>
      <c r="AW77" s="1" t="s">
        <v>137</v>
      </c>
      <c r="AX77" s="7" t="s">
        <v>137</v>
      </c>
      <c r="AY77" s="8">
        <v>117.375</v>
      </c>
      <c r="AZ77" s="8">
        <v>14.625</v>
      </c>
      <c r="BA77" s="7">
        <v>73125</v>
      </c>
      <c r="BB77" s="8">
        <v>102.75</v>
      </c>
    </row>
    <row r="78" spans="1:54" s="1" customFormat="1" ht="12" x14ac:dyDescent="0.2">
      <c r="A78" s="1">
        <v>3212</v>
      </c>
      <c r="G78" s="7"/>
      <c r="I78" s="1">
        <v>2</v>
      </c>
      <c r="J78" s="1">
        <v>1</v>
      </c>
      <c r="K78" s="1">
        <v>98.1</v>
      </c>
      <c r="L78" s="7">
        <v>72201.600000000006</v>
      </c>
      <c r="M78" s="1">
        <v>32.6</v>
      </c>
      <c r="N78" s="1">
        <v>32.6</v>
      </c>
      <c r="O78" s="7"/>
      <c r="T78" s="7"/>
      <c r="V78" s="7"/>
      <c r="X78" s="7"/>
      <c r="Z78" s="7"/>
      <c r="AB78" s="7"/>
      <c r="AD78" s="7"/>
      <c r="AF78" s="7"/>
      <c r="AH78" s="7"/>
      <c r="AI78" s="1" t="s">
        <v>133</v>
      </c>
      <c r="AJ78" s="1" t="s">
        <v>140</v>
      </c>
      <c r="AK78" s="1">
        <v>16</v>
      </c>
      <c r="AL78" s="7">
        <v>80000</v>
      </c>
      <c r="AM78" s="1" t="s">
        <v>137</v>
      </c>
      <c r="AN78" s="1" t="s">
        <v>137</v>
      </c>
      <c r="AO78" s="1" t="s">
        <v>137</v>
      </c>
      <c r="AP78" s="7" t="s">
        <v>137</v>
      </c>
      <c r="AU78" s="1" t="s">
        <v>137</v>
      </c>
      <c r="AV78" s="1" t="s">
        <v>137</v>
      </c>
      <c r="AW78" s="1" t="s">
        <v>137</v>
      </c>
      <c r="AX78" s="7" t="s">
        <v>137</v>
      </c>
      <c r="AY78" s="8"/>
      <c r="AZ78" s="8"/>
      <c r="BA78" s="7"/>
      <c r="BB78" s="8"/>
    </row>
    <row r="79" spans="1:54" s="1" customFormat="1" ht="12" x14ac:dyDescent="0.2">
      <c r="A79" s="1">
        <v>3257</v>
      </c>
      <c r="B79" s="1" t="s">
        <v>119</v>
      </c>
      <c r="C79" s="1" t="s">
        <v>110</v>
      </c>
      <c r="E79" s="1">
        <v>2</v>
      </c>
      <c r="F79" s="1" t="s">
        <v>121</v>
      </c>
      <c r="G79" s="7"/>
      <c r="H79" s="1">
        <v>1</v>
      </c>
      <c r="I79" s="1">
        <v>1</v>
      </c>
      <c r="J79" s="1">
        <v>2</v>
      </c>
      <c r="K79" s="1">
        <v>12.5</v>
      </c>
      <c r="L79" s="7">
        <v>87500</v>
      </c>
      <c r="M79" s="1">
        <v>1956</v>
      </c>
      <c r="N79" s="1">
        <v>1956</v>
      </c>
      <c r="O79" s="7">
        <v>1275312</v>
      </c>
      <c r="P79" s="1" t="s">
        <v>129</v>
      </c>
      <c r="S79" s="1">
        <v>100</v>
      </c>
      <c r="T79" s="7">
        <v>21000</v>
      </c>
      <c r="V79" s="7"/>
      <c r="W79" s="1">
        <v>150</v>
      </c>
      <c r="X79" s="7">
        <v>48000</v>
      </c>
      <c r="Z79" s="7"/>
      <c r="AB79" s="7"/>
      <c r="AD79" s="7"/>
      <c r="AE79" s="1" t="s">
        <v>129</v>
      </c>
      <c r="AF79" s="7"/>
      <c r="AG79" s="1" t="s">
        <v>129</v>
      </c>
      <c r="AH79" s="7"/>
      <c r="AI79" s="1" t="s">
        <v>133</v>
      </c>
      <c r="AJ79" s="1" t="s">
        <v>140</v>
      </c>
      <c r="AK79" s="1">
        <v>7</v>
      </c>
      <c r="AL79" s="7">
        <v>28000</v>
      </c>
      <c r="AM79" s="1" t="s">
        <v>141</v>
      </c>
      <c r="AN79" s="1" t="s">
        <v>140</v>
      </c>
      <c r="AO79" s="1">
        <v>1</v>
      </c>
      <c r="AP79" s="7">
        <v>12000</v>
      </c>
      <c r="AU79" s="1" t="s">
        <v>137</v>
      </c>
      <c r="AV79" s="1" t="s">
        <v>137</v>
      </c>
      <c r="AW79" s="1" t="s">
        <v>137</v>
      </c>
      <c r="AX79" s="7" t="s">
        <v>137</v>
      </c>
      <c r="AY79" s="8">
        <v>36</v>
      </c>
      <c r="AZ79" s="8">
        <v>8</v>
      </c>
      <c r="BA79" s="7">
        <v>32000</v>
      </c>
      <c r="BB79" s="8">
        <v>28</v>
      </c>
    </row>
    <row r="80" spans="1:54" s="1" customFormat="1" ht="12" x14ac:dyDescent="0.2">
      <c r="A80" s="1">
        <v>3275</v>
      </c>
      <c r="B80" s="1" t="s">
        <v>119</v>
      </c>
      <c r="C80" s="1" t="s">
        <v>110</v>
      </c>
      <c r="E80" s="1">
        <v>6</v>
      </c>
      <c r="F80" s="1" t="s">
        <v>121</v>
      </c>
      <c r="G80" s="7"/>
      <c r="H80" s="1">
        <v>1</v>
      </c>
      <c r="I80" s="1">
        <v>1</v>
      </c>
      <c r="J80" s="1">
        <v>2</v>
      </c>
      <c r="K80" s="1">
        <v>35</v>
      </c>
      <c r="L80" s="7">
        <v>178936.6</v>
      </c>
      <c r="M80" s="1">
        <v>11736</v>
      </c>
      <c r="N80" s="1">
        <v>11736</v>
      </c>
      <c r="O80" s="7">
        <v>8608356</v>
      </c>
      <c r="P80" s="1" t="s">
        <v>129</v>
      </c>
      <c r="T80" s="7"/>
      <c r="V80" s="7"/>
      <c r="W80" s="1">
        <v>500</v>
      </c>
      <c r="X80" s="7">
        <v>142000</v>
      </c>
      <c r="Z80" s="7"/>
      <c r="AB80" s="7"/>
      <c r="AD80" s="7"/>
      <c r="AE80" s="1" t="s">
        <v>129</v>
      </c>
      <c r="AF80" s="7"/>
      <c r="AG80" s="1" t="s">
        <v>129</v>
      </c>
      <c r="AH80" s="7"/>
      <c r="AI80" s="1" t="s">
        <v>133</v>
      </c>
      <c r="AJ80" s="1" t="s">
        <v>139</v>
      </c>
      <c r="AK80" s="1">
        <v>16</v>
      </c>
      <c r="AL80" s="7">
        <v>27000</v>
      </c>
      <c r="AM80" s="1" t="s">
        <v>141</v>
      </c>
      <c r="AN80" s="1" t="s">
        <v>140</v>
      </c>
      <c r="AO80" s="1">
        <v>2</v>
      </c>
      <c r="AP80" s="7">
        <v>72000</v>
      </c>
      <c r="AU80" s="1" t="s">
        <v>137</v>
      </c>
      <c r="AV80" s="1" t="s">
        <v>137</v>
      </c>
      <c r="AW80" s="1" t="s">
        <v>137</v>
      </c>
      <c r="AX80" s="7" t="s">
        <v>137</v>
      </c>
      <c r="AY80" s="8">
        <v>115</v>
      </c>
      <c r="AZ80" s="8">
        <v>0</v>
      </c>
      <c r="BA80" s="7">
        <v>0</v>
      </c>
      <c r="BB80" s="8">
        <v>115</v>
      </c>
    </row>
    <row r="81" spans="1:54" s="1" customFormat="1" ht="12" x14ac:dyDescent="0.2">
      <c r="A81" s="1">
        <v>3295</v>
      </c>
      <c r="B81" s="1" t="s">
        <v>119</v>
      </c>
      <c r="C81" s="1" t="s">
        <v>110</v>
      </c>
      <c r="E81" s="1">
        <v>2</v>
      </c>
      <c r="F81" s="1" t="s">
        <v>121</v>
      </c>
      <c r="G81" s="7"/>
      <c r="H81" s="1">
        <v>2</v>
      </c>
      <c r="I81" s="1">
        <v>1</v>
      </c>
      <c r="J81" s="1">
        <v>2</v>
      </c>
      <c r="K81" s="1">
        <v>10</v>
      </c>
      <c r="L81" s="7">
        <v>57600</v>
      </c>
      <c r="M81" s="1">
        <v>3260</v>
      </c>
      <c r="N81" s="1">
        <v>3260</v>
      </c>
      <c r="O81" s="7">
        <v>2391210</v>
      </c>
      <c r="P81" s="1" t="s">
        <v>129</v>
      </c>
      <c r="T81" s="7"/>
      <c r="V81" s="7"/>
      <c r="W81" s="1">
        <v>200</v>
      </c>
      <c r="X81" s="7">
        <v>62000</v>
      </c>
      <c r="Z81" s="7"/>
      <c r="AB81" s="7"/>
      <c r="AD81" s="7"/>
      <c r="AE81" s="1" t="s">
        <v>128</v>
      </c>
      <c r="AF81" s="7">
        <v>4500</v>
      </c>
      <c r="AG81" s="1" t="s">
        <v>128</v>
      </c>
      <c r="AH81" s="7">
        <v>4500</v>
      </c>
      <c r="AI81" s="1" t="s">
        <v>133</v>
      </c>
      <c r="AJ81" s="1" t="s">
        <v>140</v>
      </c>
      <c r="AK81" s="1">
        <v>8</v>
      </c>
      <c r="AL81" s="7">
        <v>20000</v>
      </c>
      <c r="AM81" s="1" t="s">
        <v>141</v>
      </c>
      <c r="AN81" s="1" t="s">
        <v>140</v>
      </c>
      <c r="AO81" s="1">
        <v>1</v>
      </c>
      <c r="AP81" s="7">
        <v>50000</v>
      </c>
      <c r="AU81" s="1" t="s">
        <v>137</v>
      </c>
      <c r="AV81" s="1" t="s">
        <v>137</v>
      </c>
      <c r="AW81" s="1" t="s">
        <v>137</v>
      </c>
      <c r="AX81" s="7" t="s">
        <v>137</v>
      </c>
      <c r="AY81" s="8">
        <v>61.125</v>
      </c>
      <c r="AZ81" s="8">
        <v>28</v>
      </c>
      <c r="BA81" s="7">
        <v>112000</v>
      </c>
      <c r="BB81" s="8">
        <v>33.125</v>
      </c>
    </row>
    <row r="82" spans="1:54" s="1" customFormat="1" ht="12" x14ac:dyDescent="0.2">
      <c r="A82" s="1">
        <v>3295</v>
      </c>
      <c r="G82" s="7"/>
      <c r="I82" s="1">
        <v>2</v>
      </c>
      <c r="J82" s="1">
        <v>1</v>
      </c>
      <c r="K82" s="1">
        <v>4.8899999999999997</v>
      </c>
      <c r="L82" s="7">
        <v>3599.04</v>
      </c>
      <c r="M82" s="1">
        <v>244.5</v>
      </c>
      <c r="N82" s="1">
        <v>652</v>
      </c>
      <c r="O82" s="7">
        <v>425104</v>
      </c>
      <c r="T82" s="7"/>
      <c r="V82" s="7"/>
      <c r="X82" s="7"/>
      <c r="Z82" s="7"/>
      <c r="AB82" s="7"/>
      <c r="AD82" s="7"/>
      <c r="AF82" s="7"/>
      <c r="AH82" s="7"/>
      <c r="AI82" s="1" t="s">
        <v>137</v>
      </c>
      <c r="AJ82" s="1" t="s">
        <v>137</v>
      </c>
      <c r="AK82" s="1" t="s">
        <v>146</v>
      </c>
      <c r="AL82" s="7" t="s">
        <v>137</v>
      </c>
      <c r="AM82" s="1" t="s">
        <v>137</v>
      </c>
      <c r="AN82" s="1" t="s">
        <v>137</v>
      </c>
      <c r="AO82" s="1" t="s">
        <v>137</v>
      </c>
      <c r="AP82" s="7" t="s">
        <v>137</v>
      </c>
      <c r="AU82" s="1" t="s">
        <v>137</v>
      </c>
      <c r="AV82" s="1" t="s">
        <v>137</v>
      </c>
      <c r="AW82" s="1" t="s">
        <v>137</v>
      </c>
      <c r="AX82" s="7" t="s">
        <v>137</v>
      </c>
      <c r="AY82" s="8"/>
      <c r="AZ82" s="8"/>
      <c r="BA82" s="7"/>
      <c r="BB82" s="8"/>
    </row>
    <row r="83" spans="1:54" s="1" customFormat="1" ht="12" x14ac:dyDescent="0.2">
      <c r="A83" s="1">
        <v>4008</v>
      </c>
      <c r="B83" s="1" t="s">
        <v>119</v>
      </c>
      <c r="C83" s="1" t="s">
        <v>110</v>
      </c>
      <c r="E83" s="1">
        <v>7</v>
      </c>
      <c r="F83" s="1" t="s">
        <v>121</v>
      </c>
      <c r="G83" s="7"/>
      <c r="H83" s="1">
        <v>2</v>
      </c>
      <c r="I83" s="1">
        <v>1</v>
      </c>
      <c r="J83" s="1">
        <v>2</v>
      </c>
      <c r="K83" s="1">
        <v>35</v>
      </c>
      <c r="L83" s="7">
        <v>175000</v>
      </c>
      <c r="M83" s="1">
        <v>6520</v>
      </c>
      <c r="N83" s="1">
        <v>6520</v>
      </c>
      <c r="O83" s="7">
        <v>4251040</v>
      </c>
      <c r="P83" s="1" t="s">
        <v>129</v>
      </c>
      <c r="S83" s="1">
        <v>1750.0002099999999</v>
      </c>
      <c r="T83" s="7">
        <v>110000</v>
      </c>
      <c r="V83" s="7"/>
      <c r="W83" s="1">
        <v>350</v>
      </c>
      <c r="X83" s="7">
        <v>154000</v>
      </c>
      <c r="Z83" s="7"/>
      <c r="AB83" s="7"/>
      <c r="AD83" s="7"/>
      <c r="AE83" s="1" t="s">
        <v>129</v>
      </c>
      <c r="AF83" s="7"/>
      <c r="AG83" s="1" t="s">
        <v>129</v>
      </c>
      <c r="AH83" s="7"/>
      <c r="AI83" s="1" t="s">
        <v>133</v>
      </c>
      <c r="AJ83" s="1" t="s">
        <v>140</v>
      </c>
      <c r="AK83" s="1">
        <v>24</v>
      </c>
      <c r="AL83" s="7">
        <v>96000</v>
      </c>
      <c r="AM83" s="1" t="s">
        <v>141</v>
      </c>
      <c r="AN83" s="1" t="s">
        <v>140</v>
      </c>
      <c r="AO83" s="1">
        <v>3</v>
      </c>
      <c r="AP83" s="7">
        <v>40000</v>
      </c>
      <c r="AU83" s="1" t="s">
        <v>137</v>
      </c>
      <c r="AV83" s="1" t="s">
        <v>137</v>
      </c>
      <c r="AW83" s="1" t="s">
        <v>137</v>
      </c>
      <c r="AX83" s="7" t="s">
        <v>137</v>
      </c>
      <c r="AY83" s="8">
        <v>159.75</v>
      </c>
      <c r="AZ83" s="8">
        <v>15</v>
      </c>
      <c r="BA83" s="7">
        <v>45000</v>
      </c>
      <c r="BB83" s="8">
        <v>144.75</v>
      </c>
    </row>
    <row r="84" spans="1:54" s="1" customFormat="1" ht="12" x14ac:dyDescent="0.2">
      <c r="A84" s="1">
        <v>4008</v>
      </c>
      <c r="G84" s="7"/>
      <c r="I84" s="1">
        <v>2</v>
      </c>
      <c r="J84" s="1">
        <v>1</v>
      </c>
      <c r="K84" s="1">
        <v>16.3</v>
      </c>
      <c r="L84" s="7">
        <v>11996.8</v>
      </c>
      <c r="M84" s="1">
        <v>326</v>
      </c>
      <c r="N84" s="1">
        <v>326</v>
      </c>
      <c r="O84" s="7">
        <v>212552</v>
      </c>
      <c r="T84" s="7"/>
      <c r="V84" s="7"/>
      <c r="X84" s="7"/>
      <c r="Z84" s="7"/>
      <c r="AB84" s="7"/>
      <c r="AD84" s="7"/>
      <c r="AF84" s="7"/>
      <c r="AH84" s="7"/>
      <c r="AI84" s="1" t="s">
        <v>133</v>
      </c>
      <c r="AJ84" s="1" t="s">
        <v>140</v>
      </c>
      <c r="AK84" s="1">
        <v>24</v>
      </c>
      <c r="AL84" s="7">
        <v>96000</v>
      </c>
      <c r="AM84" s="1" t="s">
        <v>137</v>
      </c>
      <c r="AN84" s="1" t="s">
        <v>137</v>
      </c>
      <c r="AO84" s="1" t="s">
        <v>137</v>
      </c>
      <c r="AP84" s="7" t="s">
        <v>137</v>
      </c>
      <c r="AU84" s="1" t="s">
        <v>137</v>
      </c>
      <c r="AV84" s="1" t="s">
        <v>137</v>
      </c>
      <c r="AW84" s="1" t="s">
        <v>137</v>
      </c>
      <c r="AX84" s="7" t="s">
        <v>137</v>
      </c>
      <c r="AY84" s="8"/>
      <c r="AZ84" s="8"/>
      <c r="BA84" s="7"/>
      <c r="BB84" s="8"/>
    </row>
    <row r="85" spans="1:54" s="1" customFormat="1" ht="12" x14ac:dyDescent="0.2">
      <c r="A85" s="1">
        <v>4018</v>
      </c>
      <c r="B85" s="1" t="s">
        <v>119</v>
      </c>
      <c r="C85" s="1" t="s">
        <v>110</v>
      </c>
      <c r="E85" s="1">
        <v>5</v>
      </c>
      <c r="F85" s="1" t="s">
        <v>121</v>
      </c>
      <c r="G85" s="7"/>
      <c r="H85" s="1">
        <v>1</v>
      </c>
      <c r="I85" s="1">
        <v>1</v>
      </c>
      <c r="J85" s="1">
        <v>2</v>
      </c>
      <c r="K85" s="1">
        <v>25</v>
      </c>
      <c r="L85" s="7">
        <v>135000</v>
      </c>
      <c r="M85" s="1">
        <v>7579.5</v>
      </c>
      <c r="N85" s="1">
        <v>15159</v>
      </c>
      <c r="O85" s="7">
        <v>10300000</v>
      </c>
      <c r="P85" s="1" t="s">
        <v>129</v>
      </c>
      <c r="S85" s="1">
        <v>500</v>
      </c>
      <c r="T85" s="7">
        <v>46000</v>
      </c>
      <c r="V85" s="7"/>
      <c r="W85" s="1">
        <v>350</v>
      </c>
      <c r="X85" s="7">
        <v>109900</v>
      </c>
      <c r="Z85" s="7"/>
      <c r="AB85" s="7"/>
      <c r="AD85" s="7"/>
      <c r="AE85" s="1" t="s">
        <v>129</v>
      </c>
      <c r="AF85" s="7"/>
      <c r="AG85" s="1" t="s">
        <v>129</v>
      </c>
      <c r="AH85" s="7"/>
      <c r="AI85" s="1" t="s">
        <v>133</v>
      </c>
      <c r="AJ85" s="1" t="s">
        <v>138</v>
      </c>
      <c r="AK85" s="1">
        <v>8</v>
      </c>
      <c r="AL85" s="7">
        <v>10000</v>
      </c>
      <c r="AM85" s="1" t="s">
        <v>141</v>
      </c>
      <c r="AN85" s="1" t="s">
        <v>138</v>
      </c>
      <c r="AO85" s="1">
        <v>8</v>
      </c>
      <c r="AP85" s="7">
        <v>4500</v>
      </c>
      <c r="AU85" s="1" t="s">
        <v>137</v>
      </c>
      <c r="AV85" s="1" t="s">
        <v>137</v>
      </c>
      <c r="AW85" s="1" t="s">
        <v>137</v>
      </c>
      <c r="AX85" s="7" t="s">
        <v>137</v>
      </c>
      <c r="AY85" s="8">
        <v>111</v>
      </c>
      <c r="AZ85" s="8">
        <v>16</v>
      </c>
      <c r="BA85" s="7">
        <v>80000</v>
      </c>
      <c r="BB85" s="8">
        <v>95</v>
      </c>
    </row>
    <row r="86" spans="1:54" s="1" customFormat="1" ht="12" x14ac:dyDescent="0.2">
      <c r="A86" s="1">
        <v>4027</v>
      </c>
      <c r="B86" s="1" t="s">
        <v>119</v>
      </c>
      <c r="C86" s="1" t="s">
        <v>110</v>
      </c>
      <c r="E86" s="1">
        <v>4</v>
      </c>
      <c r="F86" s="1" t="s">
        <v>121</v>
      </c>
      <c r="G86" s="7"/>
      <c r="H86" s="1">
        <v>1</v>
      </c>
      <c r="I86" s="1">
        <v>1</v>
      </c>
      <c r="J86" s="1">
        <v>2</v>
      </c>
      <c r="K86" s="1">
        <v>35</v>
      </c>
      <c r="L86" s="7">
        <v>161000</v>
      </c>
      <c r="M86" s="1">
        <v>6520</v>
      </c>
      <c r="N86" s="1">
        <v>6520</v>
      </c>
      <c r="O86" s="7">
        <v>5101248</v>
      </c>
      <c r="P86" s="1" t="s">
        <v>129</v>
      </c>
      <c r="T86" s="7"/>
      <c r="V86" s="7"/>
      <c r="W86" s="1">
        <v>350</v>
      </c>
      <c r="X86" s="7">
        <v>109900</v>
      </c>
      <c r="Z86" s="7"/>
      <c r="AB86" s="7"/>
      <c r="AD86" s="7"/>
      <c r="AE86" s="1" t="s">
        <v>129</v>
      </c>
      <c r="AF86" s="7"/>
      <c r="AG86" s="1" t="s">
        <v>129</v>
      </c>
      <c r="AH86" s="7"/>
      <c r="AI86" s="1" t="s">
        <v>137</v>
      </c>
      <c r="AJ86" s="1" t="s">
        <v>137</v>
      </c>
      <c r="AK86" s="1" t="s">
        <v>146</v>
      </c>
      <c r="AL86" s="7" t="s">
        <v>137</v>
      </c>
      <c r="AM86" s="1" t="s">
        <v>141</v>
      </c>
      <c r="AN86" s="1" t="s">
        <v>140</v>
      </c>
      <c r="AO86" s="1">
        <v>1.5</v>
      </c>
      <c r="AP86" s="7">
        <v>60000</v>
      </c>
      <c r="AU86" s="1">
        <v>1</v>
      </c>
      <c r="AV86" s="1" t="s">
        <v>143</v>
      </c>
      <c r="AW86" s="1">
        <v>80</v>
      </c>
      <c r="AX86" s="7">
        <v>80000</v>
      </c>
      <c r="AY86" s="8">
        <v>90</v>
      </c>
      <c r="AZ86" s="8">
        <v>0</v>
      </c>
      <c r="BA86" s="7">
        <v>0</v>
      </c>
      <c r="BB86" s="8">
        <v>90</v>
      </c>
    </row>
    <row r="87" spans="1:54" s="1" customFormat="1" ht="12" x14ac:dyDescent="0.2">
      <c r="A87" s="1">
        <v>4037</v>
      </c>
      <c r="B87" s="1" t="s">
        <v>119</v>
      </c>
      <c r="C87" s="1" t="s">
        <v>110</v>
      </c>
      <c r="E87" s="1">
        <v>9.5</v>
      </c>
      <c r="F87" s="1" t="s">
        <v>121</v>
      </c>
      <c r="G87" s="7"/>
      <c r="H87" s="1">
        <v>2</v>
      </c>
      <c r="I87" s="1">
        <v>1</v>
      </c>
      <c r="J87" s="1">
        <v>2</v>
      </c>
      <c r="K87" s="1">
        <v>50</v>
      </c>
      <c r="L87" s="7">
        <v>250000</v>
      </c>
      <c r="M87" s="1">
        <v>11410</v>
      </c>
      <c r="N87" s="1">
        <v>24450</v>
      </c>
      <c r="O87" s="7">
        <v>10500000</v>
      </c>
      <c r="P87" s="1" t="s">
        <v>129</v>
      </c>
      <c r="S87" s="1">
        <v>3799.9997150000004</v>
      </c>
      <c r="T87" s="7">
        <v>200000</v>
      </c>
      <c r="V87" s="7"/>
      <c r="W87" s="1">
        <v>500</v>
      </c>
      <c r="X87" s="7">
        <v>165000</v>
      </c>
      <c r="Z87" s="7"/>
      <c r="AB87" s="7"/>
      <c r="AD87" s="7"/>
      <c r="AE87" s="1" t="s">
        <v>128</v>
      </c>
      <c r="AF87" s="7">
        <v>28000</v>
      </c>
      <c r="AG87" s="1" t="s">
        <v>128</v>
      </c>
      <c r="AH87" s="7">
        <v>28000</v>
      </c>
      <c r="AI87" s="1" t="s">
        <v>134</v>
      </c>
      <c r="AJ87" s="1" t="s">
        <v>140</v>
      </c>
      <c r="AK87" s="1">
        <v>5</v>
      </c>
      <c r="AL87" s="7">
        <v>110000</v>
      </c>
      <c r="AM87" s="1" t="s">
        <v>141</v>
      </c>
      <c r="AN87" s="1" t="s">
        <v>140</v>
      </c>
      <c r="AO87" s="1">
        <v>4</v>
      </c>
      <c r="AP87" s="7">
        <v>165000</v>
      </c>
      <c r="AU87" s="1" t="s">
        <v>137</v>
      </c>
      <c r="AV87" s="1" t="s">
        <v>137</v>
      </c>
      <c r="AW87" s="1" t="s">
        <v>137</v>
      </c>
      <c r="AX87" s="7" t="s">
        <v>137</v>
      </c>
      <c r="AY87" s="8">
        <v>137</v>
      </c>
      <c r="AZ87" s="8">
        <v>97.5</v>
      </c>
      <c r="BA87" s="7">
        <v>520000</v>
      </c>
      <c r="BB87" s="8">
        <v>39.5</v>
      </c>
    </row>
    <row r="88" spans="1:54" s="1" customFormat="1" ht="12" x14ac:dyDescent="0.2">
      <c r="A88" s="1">
        <v>4037</v>
      </c>
      <c r="G88" s="7"/>
      <c r="I88" s="1">
        <v>2</v>
      </c>
      <c r="J88" s="1">
        <v>1</v>
      </c>
      <c r="K88" s="1">
        <v>24.45</v>
      </c>
      <c r="L88" s="7">
        <v>17995.2</v>
      </c>
      <c r="O88" s="7"/>
      <c r="T88" s="7"/>
      <c r="V88" s="7"/>
      <c r="X88" s="7"/>
      <c r="Z88" s="7"/>
      <c r="AB88" s="7"/>
      <c r="AD88" s="7"/>
      <c r="AF88" s="7"/>
      <c r="AH88" s="7"/>
      <c r="AI88" s="1" t="s">
        <v>133</v>
      </c>
      <c r="AJ88" s="1" t="s">
        <v>138</v>
      </c>
      <c r="AK88" s="1">
        <v>24</v>
      </c>
      <c r="AL88" s="7">
        <v>14800</v>
      </c>
      <c r="AM88" s="1" t="s">
        <v>137</v>
      </c>
      <c r="AN88" s="1" t="s">
        <v>137</v>
      </c>
      <c r="AO88" s="1" t="s">
        <v>137</v>
      </c>
      <c r="AP88" s="7" t="s">
        <v>137</v>
      </c>
      <c r="AU88" s="1" t="s">
        <v>137</v>
      </c>
      <c r="AV88" s="1" t="s">
        <v>137</v>
      </c>
      <c r="AW88" s="1" t="s">
        <v>137</v>
      </c>
      <c r="AX88" s="7" t="s">
        <v>137</v>
      </c>
      <c r="AY88" s="8"/>
      <c r="AZ88" s="8"/>
      <c r="BA88" s="7"/>
      <c r="BB88" s="8"/>
    </row>
    <row r="89" spans="1:54" s="1" customFormat="1" ht="12" x14ac:dyDescent="0.2">
      <c r="A89" s="1">
        <v>4047</v>
      </c>
      <c r="B89" s="1" t="s">
        <v>119</v>
      </c>
      <c r="C89" s="1" t="s">
        <v>110</v>
      </c>
      <c r="E89" s="1">
        <v>3</v>
      </c>
      <c r="F89" s="1" t="s">
        <v>121</v>
      </c>
      <c r="G89" s="7"/>
      <c r="H89" s="1">
        <v>2</v>
      </c>
      <c r="I89" s="1">
        <v>1</v>
      </c>
      <c r="J89" s="1">
        <v>2</v>
      </c>
      <c r="K89" s="1">
        <v>15</v>
      </c>
      <c r="L89" s="7">
        <v>96000</v>
      </c>
      <c r="M89" s="1">
        <v>6520</v>
      </c>
      <c r="N89" s="1">
        <v>6520</v>
      </c>
      <c r="O89" s="7">
        <v>4251040</v>
      </c>
      <c r="P89" s="1" t="s">
        <v>129</v>
      </c>
      <c r="S89" s="1">
        <v>750.00006000000008</v>
      </c>
      <c r="T89" s="7">
        <v>135000</v>
      </c>
      <c r="V89" s="7"/>
      <c r="W89" s="1">
        <v>400</v>
      </c>
      <c r="X89" s="7">
        <v>248000</v>
      </c>
      <c r="Z89" s="7"/>
      <c r="AB89" s="7"/>
      <c r="AD89" s="7"/>
      <c r="AE89" s="1" t="s">
        <v>129</v>
      </c>
      <c r="AF89" s="7"/>
      <c r="AG89" s="1" t="s">
        <v>129</v>
      </c>
      <c r="AH89" s="7"/>
      <c r="AI89" s="1" t="s">
        <v>133</v>
      </c>
      <c r="AJ89" s="1" t="s">
        <v>140</v>
      </c>
      <c r="AK89" s="1">
        <v>11</v>
      </c>
      <c r="AL89" s="7">
        <v>44000</v>
      </c>
      <c r="AM89" s="1" t="s">
        <v>141</v>
      </c>
      <c r="AN89" s="1" t="s">
        <v>140</v>
      </c>
      <c r="AO89" s="1">
        <v>1</v>
      </c>
      <c r="AP89" s="7">
        <v>35000</v>
      </c>
      <c r="AU89" s="1" t="s">
        <v>137</v>
      </c>
      <c r="AV89" s="1" t="s">
        <v>137</v>
      </c>
      <c r="AW89" s="1" t="s">
        <v>137</v>
      </c>
      <c r="AX89" s="7" t="s">
        <v>137</v>
      </c>
      <c r="AY89" s="8">
        <v>50.5</v>
      </c>
      <c r="AZ89" s="8">
        <v>18.375</v>
      </c>
      <c r="BA89" s="7">
        <v>94687.5</v>
      </c>
      <c r="BB89" s="8">
        <v>32.125</v>
      </c>
    </row>
    <row r="90" spans="1:54" s="1" customFormat="1" ht="12" x14ac:dyDescent="0.2">
      <c r="A90" s="1">
        <v>4047</v>
      </c>
      <c r="G90" s="7"/>
      <c r="I90" s="1">
        <v>2</v>
      </c>
      <c r="J90" s="1">
        <v>1</v>
      </c>
      <c r="L90" s="7"/>
      <c r="O90" s="7"/>
      <c r="T90" s="7"/>
      <c r="V90" s="7"/>
      <c r="X90" s="7"/>
      <c r="Z90" s="7"/>
      <c r="AB90" s="7"/>
      <c r="AD90" s="7"/>
      <c r="AF90" s="7"/>
      <c r="AH90" s="7"/>
      <c r="AI90" s="1" t="s">
        <v>133</v>
      </c>
      <c r="AJ90" s="1" t="s">
        <v>140</v>
      </c>
      <c r="AK90" s="1">
        <v>11</v>
      </c>
      <c r="AL90" s="7">
        <v>49500</v>
      </c>
      <c r="AM90" s="1" t="s">
        <v>137</v>
      </c>
      <c r="AN90" s="1" t="s">
        <v>137</v>
      </c>
      <c r="AO90" s="1" t="s">
        <v>137</v>
      </c>
      <c r="AP90" s="7" t="s">
        <v>137</v>
      </c>
      <c r="AU90" s="1" t="s">
        <v>137</v>
      </c>
      <c r="AV90" s="1" t="s">
        <v>137</v>
      </c>
      <c r="AW90" s="1" t="s">
        <v>137</v>
      </c>
      <c r="AX90" s="7" t="s">
        <v>137</v>
      </c>
      <c r="AY90" s="8"/>
      <c r="AZ90" s="8"/>
      <c r="BA90" s="7"/>
      <c r="BB90" s="8"/>
    </row>
    <row r="91" spans="1:54" s="1" customFormat="1" ht="12" x14ac:dyDescent="0.2">
      <c r="A91" s="1">
        <v>4056</v>
      </c>
      <c r="B91" s="1" t="s">
        <v>119</v>
      </c>
      <c r="C91" s="1" t="s">
        <v>110</v>
      </c>
      <c r="E91" s="1">
        <v>3</v>
      </c>
      <c r="F91" s="1" t="s">
        <v>121</v>
      </c>
      <c r="G91" s="7">
        <v>750000</v>
      </c>
      <c r="H91" s="1">
        <v>1</v>
      </c>
      <c r="I91" s="1">
        <v>1</v>
      </c>
      <c r="J91" s="1">
        <v>2</v>
      </c>
      <c r="K91" s="1">
        <v>15</v>
      </c>
      <c r="L91" s="7">
        <v>96000</v>
      </c>
      <c r="M91" s="1">
        <v>4890</v>
      </c>
      <c r="N91" s="1">
        <v>16300</v>
      </c>
      <c r="O91" s="7">
        <v>13300000</v>
      </c>
      <c r="P91" s="1" t="s">
        <v>129</v>
      </c>
      <c r="T91" s="7"/>
      <c r="V91" s="7"/>
      <c r="W91" s="1">
        <v>600</v>
      </c>
      <c r="X91" s="7">
        <v>32000</v>
      </c>
      <c r="Z91" s="7"/>
      <c r="AB91" s="7"/>
      <c r="AD91" s="7"/>
      <c r="AE91" s="1" t="s">
        <v>129</v>
      </c>
      <c r="AF91" s="7"/>
      <c r="AG91" s="1" t="s">
        <v>129</v>
      </c>
      <c r="AH91" s="7"/>
      <c r="AI91" s="1" t="s">
        <v>134</v>
      </c>
      <c r="AJ91" s="1" t="s">
        <v>140</v>
      </c>
      <c r="AK91" s="1">
        <v>5</v>
      </c>
      <c r="AL91" s="7">
        <v>110000</v>
      </c>
      <c r="AM91" s="1" t="s">
        <v>141</v>
      </c>
      <c r="AN91" s="1" t="s">
        <v>140</v>
      </c>
      <c r="AO91" s="1">
        <v>16</v>
      </c>
      <c r="AP91" s="7">
        <v>30000</v>
      </c>
      <c r="AU91" s="1" t="s">
        <v>137</v>
      </c>
      <c r="AV91" s="1" t="s">
        <v>137</v>
      </c>
      <c r="AW91" s="1" t="s">
        <v>137</v>
      </c>
      <c r="AX91" s="7" t="s">
        <v>137</v>
      </c>
      <c r="AY91" s="8">
        <v>195</v>
      </c>
      <c r="AZ91" s="8">
        <v>0</v>
      </c>
      <c r="BA91" s="7">
        <v>0</v>
      </c>
      <c r="BB91" s="8">
        <v>195</v>
      </c>
    </row>
    <row r="92" spans="1:54" s="1" customFormat="1" ht="12" x14ac:dyDescent="0.2">
      <c r="A92" s="1">
        <v>4066</v>
      </c>
      <c r="B92" s="1" t="s">
        <v>119</v>
      </c>
      <c r="C92" s="1" t="s">
        <v>110</v>
      </c>
      <c r="E92" s="1">
        <v>3</v>
      </c>
      <c r="F92" s="1" t="s">
        <v>121</v>
      </c>
      <c r="G92" s="7"/>
      <c r="H92" s="1">
        <v>2</v>
      </c>
      <c r="I92" s="1">
        <v>1</v>
      </c>
      <c r="J92" s="1">
        <v>2</v>
      </c>
      <c r="K92" s="1">
        <v>25</v>
      </c>
      <c r="L92" s="7">
        <v>150000</v>
      </c>
      <c r="M92" s="1">
        <v>8150</v>
      </c>
      <c r="N92" s="1">
        <v>16300</v>
      </c>
      <c r="O92" s="7">
        <v>6750000</v>
      </c>
      <c r="P92" s="1" t="s">
        <v>129</v>
      </c>
      <c r="S92" s="1">
        <v>599.99993999999992</v>
      </c>
      <c r="T92" s="7">
        <v>99999.99</v>
      </c>
      <c r="V92" s="7"/>
      <c r="W92" s="1">
        <v>250</v>
      </c>
      <c r="X92" s="7">
        <v>95000</v>
      </c>
      <c r="Z92" s="7"/>
      <c r="AB92" s="7"/>
      <c r="AD92" s="7"/>
      <c r="AE92" s="1" t="s">
        <v>129</v>
      </c>
      <c r="AF92" s="7"/>
      <c r="AG92" s="1" t="s">
        <v>129</v>
      </c>
      <c r="AH92" s="7"/>
      <c r="AI92" s="1" t="s">
        <v>133</v>
      </c>
      <c r="AJ92" s="1" t="s">
        <v>138</v>
      </c>
      <c r="AK92" s="1">
        <v>16</v>
      </c>
      <c r="AL92" s="7">
        <v>12000</v>
      </c>
      <c r="AM92" s="1" t="s">
        <v>141</v>
      </c>
      <c r="AN92" s="1" t="s">
        <v>140</v>
      </c>
      <c r="AO92" s="1">
        <v>8</v>
      </c>
      <c r="AP92" s="7">
        <v>50000</v>
      </c>
      <c r="AU92" s="1" t="s">
        <v>137</v>
      </c>
      <c r="AV92" s="1" t="s">
        <v>137</v>
      </c>
      <c r="AW92" s="1" t="s">
        <v>137</v>
      </c>
      <c r="AX92" s="7" t="s">
        <v>137</v>
      </c>
      <c r="AY92" s="8">
        <v>45.333333000000003</v>
      </c>
      <c r="AZ92" s="8">
        <v>1.3333330000000001</v>
      </c>
      <c r="BA92" s="7">
        <v>5333.3329999999996</v>
      </c>
      <c r="BB92" s="8">
        <v>44</v>
      </c>
    </row>
    <row r="93" spans="1:54" s="1" customFormat="1" ht="12" x14ac:dyDescent="0.2">
      <c r="A93" s="1">
        <v>4066</v>
      </c>
      <c r="G93" s="7"/>
      <c r="I93" s="1">
        <v>2</v>
      </c>
      <c r="J93" s="1">
        <v>1</v>
      </c>
      <c r="K93" s="1">
        <v>6.52</v>
      </c>
      <c r="L93" s="7">
        <v>4798.72</v>
      </c>
      <c r="M93" s="1">
        <v>65.2</v>
      </c>
      <c r="N93" s="1">
        <v>326</v>
      </c>
      <c r="O93" s="7">
        <v>110000</v>
      </c>
      <c r="T93" s="7"/>
      <c r="V93" s="7"/>
      <c r="X93" s="7"/>
      <c r="Z93" s="7"/>
      <c r="AB93" s="7"/>
      <c r="AD93" s="7"/>
      <c r="AF93" s="7"/>
      <c r="AH93" s="7"/>
      <c r="AI93" s="1" t="s">
        <v>133</v>
      </c>
      <c r="AJ93" s="1" t="s">
        <v>138</v>
      </c>
      <c r="AK93" s="1">
        <v>16</v>
      </c>
      <c r="AL93" s="7">
        <v>12000</v>
      </c>
      <c r="AM93" s="1" t="s">
        <v>137</v>
      </c>
      <c r="AN93" s="1" t="s">
        <v>137</v>
      </c>
      <c r="AO93" s="1" t="s">
        <v>137</v>
      </c>
      <c r="AP93" s="7" t="s">
        <v>137</v>
      </c>
      <c r="AU93" s="1" t="s">
        <v>137</v>
      </c>
      <c r="AV93" s="1" t="s">
        <v>137</v>
      </c>
      <c r="AW93" s="1" t="s">
        <v>137</v>
      </c>
      <c r="AX93" s="7" t="s">
        <v>137</v>
      </c>
      <c r="AY93" s="8"/>
      <c r="AZ93" s="8"/>
      <c r="BA93" s="7"/>
      <c r="BB93" s="8"/>
    </row>
    <row r="94" spans="1:54" s="1" customFormat="1" ht="12" x14ac:dyDescent="0.2">
      <c r="A94" s="1">
        <v>4075</v>
      </c>
      <c r="B94" s="1" t="s">
        <v>119</v>
      </c>
      <c r="C94" s="1" t="s">
        <v>110</v>
      </c>
      <c r="E94" s="1">
        <v>3</v>
      </c>
      <c r="F94" s="1" t="s">
        <v>121</v>
      </c>
      <c r="G94" s="7"/>
      <c r="H94" s="1">
        <v>2</v>
      </c>
      <c r="I94" s="1">
        <v>1</v>
      </c>
      <c r="J94" s="1">
        <v>2</v>
      </c>
      <c r="K94" s="1">
        <v>15</v>
      </c>
      <c r="L94" s="7">
        <v>90000</v>
      </c>
      <c r="M94" s="1">
        <v>4075</v>
      </c>
      <c r="N94" s="1">
        <v>13040</v>
      </c>
      <c r="O94" s="7">
        <v>4040000</v>
      </c>
      <c r="P94" s="1" t="s">
        <v>129</v>
      </c>
      <c r="S94" s="1">
        <v>299.99996999999996</v>
      </c>
      <c r="T94" s="7">
        <v>51400</v>
      </c>
      <c r="V94" s="7"/>
      <c r="W94" s="1">
        <v>150</v>
      </c>
      <c r="X94" s="7">
        <v>45900</v>
      </c>
      <c r="Z94" s="7"/>
      <c r="AB94" s="7"/>
      <c r="AD94" s="7"/>
      <c r="AE94" s="1" t="s">
        <v>129</v>
      </c>
      <c r="AF94" s="7"/>
      <c r="AG94" s="1" t="s">
        <v>129</v>
      </c>
      <c r="AH94" s="7"/>
      <c r="AI94" s="1" t="s">
        <v>133</v>
      </c>
      <c r="AJ94" s="1" t="s">
        <v>140</v>
      </c>
      <c r="AK94" s="1">
        <v>10</v>
      </c>
      <c r="AL94" s="7">
        <v>6000</v>
      </c>
      <c r="AM94" s="1" t="s">
        <v>141</v>
      </c>
      <c r="AN94" s="1" t="s">
        <v>140</v>
      </c>
      <c r="AO94" s="1">
        <v>2.5</v>
      </c>
      <c r="AP94" s="7">
        <v>80000</v>
      </c>
      <c r="AU94" s="1" t="s">
        <v>137</v>
      </c>
      <c r="AV94" s="1" t="s">
        <v>137</v>
      </c>
      <c r="AW94" s="1" t="s">
        <v>137</v>
      </c>
      <c r="AX94" s="7" t="s">
        <v>137</v>
      </c>
      <c r="AY94" s="8">
        <v>72.25</v>
      </c>
      <c r="AZ94" s="8">
        <v>0</v>
      </c>
      <c r="BA94" s="7">
        <v>0</v>
      </c>
      <c r="BB94" s="8">
        <v>72.25</v>
      </c>
    </row>
    <row r="95" spans="1:54" s="1" customFormat="1" ht="12" x14ac:dyDescent="0.2">
      <c r="A95" s="1">
        <v>4075</v>
      </c>
      <c r="G95" s="7"/>
      <c r="I95" s="1">
        <v>2</v>
      </c>
      <c r="J95" s="1">
        <v>1</v>
      </c>
      <c r="K95" s="1">
        <v>3.75</v>
      </c>
      <c r="L95" s="7">
        <v>2760</v>
      </c>
      <c r="M95" s="1">
        <v>32.6</v>
      </c>
      <c r="N95" s="1">
        <v>32.6</v>
      </c>
      <c r="O95" s="7">
        <v>8000</v>
      </c>
      <c r="T95" s="7"/>
      <c r="V95" s="7"/>
      <c r="X95" s="7"/>
      <c r="Z95" s="7"/>
      <c r="AB95" s="7"/>
      <c r="AD95" s="7"/>
      <c r="AF95" s="7"/>
      <c r="AH95" s="7"/>
      <c r="AI95" s="1" t="s">
        <v>133</v>
      </c>
      <c r="AJ95" s="1" t="s">
        <v>138</v>
      </c>
      <c r="AK95" s="1">
        <v>12</v>
      </c>
      <c r="AL95" s="7">
        <v>8000</v>
      </c>
      <c r="AM95" s="1" t="s">
        <v>137</v>
      </c>
      <c r="AN95" s="1" t="s">
        <v>137</v>
      </c>
      <c r="AO95" s="1" t="s">
        <v>137</v>
      </c>
      <c r="AP95" s="7" t="s">
        <v>137</v>
      </c>
      <c r="AU95" s="1" t="s">
        <v>137</v>
      </c>
      <c r="AV95" s="1" t="s">
        <v>137</v>
      </c>
      <c r="AW95" s="1" t="s">
        <v>137</v>
      </c>
      <c r="AX95" s="7" t="s">
        <v>137</v>
      </c>
      <c r="AY95" s="8"/>
      <c r="AZ95" s="8"/>
      <c r="BA95" s="7"/>
      <c r="BB95" s="8"/>
    </row>
    <row r="96" spans="1:54" s="1" customFormat="1" ht="12" x14ac:dyDescent="0.2">
      <c r="A96" s="1">
        <v>4094</v>
      </c>
      <c r="B96" s="1" t="s">
        <v>119</v>
      </c>
      <c r="C96" s="1" t="s">
        <v>110</v>
      </c>
      <c r="E96" s="1">
        <v>1</v>
      </c>
      <c r="F96" s="1" t="s">
        <v>124</v>
      </c>
      <c r="G96" s="7"/>
      <c r="H96" s="1">
        <v>2</v>
      </c>
      <c r="I96" s="1">
        <v>1</v>
      </c>
      <c r="J96" s="1">
        <v>2</v>
      </c>
      <c r="K96" s="1">
        <v>5</v>
      </c>
      <c r="L96" s="7">
        <v>33000</v>
      </c>
      <c r="M96" s="1">
        <v>1630</v>
      </c>
      <c r="N96" s="1">
        <v>15485</v>
      </c>
      <c r="O96" s="7">
        <v>3940000</v>
      </c>
      <c r="P96" s="1" t="s">
        <v>129</v>
      </c>
      <c r="S96" s="1">
        <v>50</v>
      </c>
      <c r="T96" s="7">
        <v>25000</v>
      </c>
      <c r="V96" s="7"/>
      <c r="W96" s="1">
        <v>50</v>
      </c>
      <c r="X96" s="7">
        <v>15000</v>
      </c>
      <c r="Z96" s="7"/>
      <c r="AB96" s="7"/>
      <c r="AD96" s="7"/>
      <c r="AE96" s="1" t="s">
        <v>129</v>
      </c>
      <c r="AF96" s="7"/>
      <c r="AG96" s="1" t="s">
        <v>129</v>
      </c>
      <c r="AH96" s="7"/>
      <c r="AI96" s="1" t="s">
        <v>133</v>
      </c>
      <c r="AJ96" s="1" t="s">
        <v>138</v>
      </c>
      <c r="AK96" s="1">
        <v>3</v>
      </c>
      <c r="AL96" s="7">
        <v>4000</v>
      </c>
      <c r="AM96" s="1" t="s">
        <v>141</v>
      </c>
      <c r="AN96" s="1" t="s">
        <v>140</v>
      </c>
      <c r="AO96" s="1">
        <v>0.5</v>
      </c>
      <c r="AP96" s="7">
        <v>7000</v>
      </c>
      <c r="AU96" s="1" t="s">
        <v>137</v>
      </c>
      <c r="AV96" s="1" t="s">
        <v>137</v>
      </c>
      <c r="AW96" s="1" t="s">
        <v>137</v>
      </c>
      <c r="AX96" s="7" t="s">
        <v>137</v>
      </c>
      <c r="AY96" s="8">
        <v>32.0625</v>
      </c>
      <c r="AZ96" s="8">
        <v>1.3125</v>
      </c>
      <c r="BA96" s="7">
        <v>6562.5</v>
      </c>
      <c r="BB96" s="8">
        <v>30.75</v>
      </c>
    </row>
    <row r="97" spans="1:54" s="1" customFormat="1" ht="12" x14ac:dyDescent="0.2">
      <c r="A97" s="1">
        <v>4094</v>
      </c>
      <c r="G97" s="7"/>
      <c r="I97" s="1">
        <v>2</v>
      </c>
      <c r="J97" s="1">
        <v>1</v>
      </c>
      <c r="K97" s="1">
        <v>2.5546880000000001</v>
      </c>
      <c r="L97" s="7">
        <v>1880.25</v>
      </c>
      <c r="M97" s="1">
        <v>4.8899999999999997</v>
      </c>
      <c r="N97" s="1">
        <v>16.3</v>
      </c>
      <c r="O97" s="7">
        <v>10000</v>
      </c>
      <c r="T97" s="7"/>
      <c r="V97" s="7"/>
      <c r="X97" s="7"/>
      <c r="Z97" s="7"/>
      <c r="AB97" s="7"/>
      <c r="AD97" s="7"/>
      <c r="AF97" s="7"/>
      <c r="AH97" s="7"/>
      <c r="AI97" s="1" t="s">
        <v>133</v>
      </c>
      <c r="AJ97" s="1" t="s">
        <v>138</v>
      </c>
      <c r="AK97" s="1">
        <v>4</v>
      </c>
      <c r="AL97" s="7">
        <v>4500</v>
      </c>
      <c r="AM97" s="1" t="s">
        <v>137</v>
      </c>
      <c r="AN97" s="1" t="s">
        <v>137</v>
      </c>
      <c r="AO97" s="1" t="s">
        <v>137</v>
      </c>
      <c r="AP97" s="7" t="s">
        <v>137</v>
      </c>
      <c r="AU97" s="1" t="s">
        <v>137</v>
      </c>
      <c r="AV97" s="1" t="s">
        <v>137</v>
      </c>
      <c r="AW97" s="1" t="s">
        <v>137</v>
      </c>
      <c r="AX97" s="7" t="s">
        <v>137</v>
      </c>
      <c r="AY97" s="8"/>
      <c r="AZ97" s="8"/>
      <c r="BA97" s="7"/>
      <c r="BB97" s="8"/>
    </row>
    <row r="98" spans="1:54" s="1" customFormat="1" ht="12" x14ac:dyDescent="0.2">
      <c r="A98" s="1">
        <v>4104</v>
      </c>
      <c r="B98" s="1" t="s">
        <v>119</v>
      </c>
      <c r="C98" s="1" t="s">
        <v>110</v>
      </c>
      <c r="E98" s="1">
        <v>2.5</v>
      </c>
      <c r="F98" s="1" t="s">
        <v>121</v>
      </c>
      <c r="G98" s="7">
        <v>180000</v>
      </c>
      <c r="H98" s="1">
        <v>2</v>
      </c>
      <c r="I98" s="1">
        <v>1</v>
      </c>
      <c r="J98" s="1">
        <v>2</v>
      </c>
      <c r="K98" s="1">
        <v>20</v>
      </c>
      <c r="L98" s="7">
        <v>78000</v>
      </c>
      <c r="M98" s="1">
        <v>3097</v>
      </c>
      <c r="N98" s="1">
        <v>3097</v>
      </c>
      <c r="O98" s="7">
        <v>1766839</v>
      </c>
      <c r="P98" s="1" t="s">
        <v>129</v>
      </c>
      <c r="S98" s="1">
        <v>250</v>
      </c>
      <c r="T98" s="7">
        <v>50000</v>
      </c>
      <c r="V98" s="7"/>
      <c r="W98" s="1">
        <v>100</v>
      </c>
      <c r="X98" s="7">
        <v>39000</v>
      </c>
      <c r="Z98" s="7"/>
      <c r="AB98" s="7"/>
      <c r="AD98" s="7"/>
      <c r="AE98" s="1" t="s">
        <v>129</v>
      </c>
      <c r="AF98" s="7"/>
      <c r="AG98" s="1" t="s">
        <v>129</v>
      </c>
      <c r="AH98" s="7"/>
      <c r="AI98" s="1" t="s">
        <v>134</v>
      </c>
      <c r="AJ98" s="1" t="s">
        <v>140</v>
      </c>
      <c r="AK98" s="1">
        <v>5</v>
      </c>
      <c r="AL98" s="7">
        <v>115000</v>
      </c>
      <c r="AM98" s="1" t="s">
        <v>141</v>
      </c>
      <c r="AN98" s="1" t="s">
        <v>140</v>
      </c>
      <c r="AO98" s="1">
        <v>2</v>
      </c>
      <c r="AP98" s="7">
        <v>65000</v>
      </c>
      <c r="AU98" s="1" t="s">
        <v>137</v>
      </c>
      <c r="AV98" s="1" t="s">
        <v>137</v>
      </c>
      <c r="AW98" s="1" t="s">
        <v>137</v>
      </c>
      <c r="AX98" s="7" t="s">
        <v>137</v>
      </c>
      <c r="AY98" s="8">
        <v>39.5</v>
      </c>
      <c r="AZ98" s="8">
        <v>9.25</v>
      </c>
      <c r="BA98" s="7">
        <v>42250</v>
      </c>
      <c r="BB98" s="8">
        <v>30.25</v>
      </c>
    </row>
    <row r="99" spans="1:54" s="1" customFormat="1" ht="12" x14ac:dyDescent="0.2">
      <c r="A99" s="1">
        <v>4104</v>
      </c>
      <c r="G99" s="7"/>
      <c r="I99" s="1">
        <v>2</v>
      </c>
      <c r="J99" s="1">
        <v>1</v>
      </c>
      <c r="K99" s="1">
        <v>6.25</v>
      </c>
      <c r="L99" s="7">
        <v>4600</v>
      </c>
      <c r="O99" s="7"/>
      <c r="T99" s="7"/>
      <c r="V99" s="7"/>
      <c r="X99" s="7"/>
      <c r="Z99" s="7"/>
      <c r="AB99" s="7"/>
      <c r="AD99" s="7"/>
      <c r="AF99" s="7"/>
      <c r="AH99" s="7"/>
      <c r="AI99" s="1" t="s">
        <v>133</v>
      </c>
      <c r="AJ99" s="1" t="s">
        <v>140</v>
      </c>
      <c r="AK99" s="1">
        <v>8</v>
      </c>
      <c r="AL99" s="7">
        <v>45000</v>
      </c>
      <c r="AM99" s="1" t="s">
        <v>137</v>
      </c>
      <c r="AN99" s="1" t="s">
        <v>137</v>
      </c>
      <c r="AO99" s="1" t="s">
        <v>137</v>
      </c>
      <c r="AP99" s="7" t="s">
        <v>137</v>
      </c>
      <c r="AU99" s="1" t="s">
        <v>137</v>
      </c>
      <c r="AV99" s="1" t="s">
        <v>137</v>
      </c>
      <c r="AW99" s="1" t="s">
        <v>137</v>
      </c>
      <c r="AX99" s="7" t="s">
        <v>137</v>
      </c>
      <c r="AY99" s="8"/>
      <c r="AZ99" s="8"/>
      <c r="BA99" s="7"/>
      <c r="BB99" s="8"/>
    </row>
    <row r="100" spans="1:54" s="1" customFormat="1" ht="12" x14ac:dyDescent="0.2">
      <c r="A100" s="1">
        <v>4114</v>
      </c>
      <c r="B100" s="1" t="s">
        <v>119</v>
      </c>
      <c r="C100" s="1" t="s">
        <v>110</v>
      </c>
      <c r="E100" s="1">
        <v>3</v>
      </c>
      <c r="F100" s="1" t="s">
        <v>121</v>
      </c>
      <c r="G100" s="7">
        <v>100000</v>
      </c>
      <c r="H100" s="1">
        <v>1</v>
      </c>
      <c r="I100" s="1">
        <v>1</v>
      </c>
      <c r="J100" s="1">
        <v>2</v>
      </c>
      <c r="K100" s="1">
        <v>15</v>
      </c>
      <c r="L100" s="7">
        <v>63000</v>
      </c>
      <c r="M100" s="1">
        <v>2282</v>
      </c>
      <c r="N100" s="1">
        <v>2282</v>
      </c>
      <c r="O100" s="7">
        <v>1376274</v>
      </c>
      <c r="P100" s="1" t="s">
        <v>129</v>
      </c>
      <c r="S100" s="1">
        <v>299.99996999999996</v>
      </c>
      <c r="T100" s="7">
        <v>46000</v>
      </c>
      <c r="V100" s="7"/>
      <c r="W100" s="1">
        <v>50</v>
      </c>
      <c r="X100" s="7">
        <v>16000</v>
      </c>
      <c r="Z100" s="7"/>
      <c r="AB100" s="7"/>
      <c r="AD100" s="7"/>
      <c r="AE100" s="1" t="s">
        <v>129</v>
      </c>
      <c r="AF100" s="7"/>
      <c r="AG100" s="1" t="s">
        <v>129</v>
      </c>
      <c r="AH100" s="7"/>
      <c r="AI100" s="1" t="s">
        <v>137</v>
      </c>
      <c r="AJ100" s="1" t="s">
        <v>137</v>
      </c>
      <c r="AK100" s="1" t="s">
        <v>146</v>
      </c>
      <c r="AL100" s="7" t="s">
        <v>137</v>
      </c>
      <c r="AM100" s="1" t="s">
        <v>141</v>
      </c>
      <c r="AN100" s="1" t="s">
        <v>140</v>
      </c>
      <c r="AO100" s="1">
        <v>1</v>
      </c>
      <c r="AP100" s="7">
        <v>10</v>
      </c>
      <c r="AU100" s="1">
        <v>1</v>
      </c>
      <c r="AV100" s="1" t="s">
        <v>145</v>
      </c>
      <c r="AW100" s="1">
        <v>24</v>
      </c>
      <c r="AX100" s="7">
        <v>0</v>
      </c>
      <c r="AY100" s="8">
        <v>72</v>
      </c>
      <c r="AZ100" s="8">
        <v>0</v>
      </c>
      <c r="BA100" s="7">
        <v>0</v>
      </c>
      <c r="BB100" s="8">
        <v>72</v>
      </c>
    </row>
    <row r="101" spans="1:54" s="1" customFormat="1" ht="12" x14ac:dyDescent="0.2">
      <c r="A101" s="1">
        <v>4123</v>
      </c>
      <c r="B101" s="1" t="s">
        <v>119</v>
      </c>
      <c r="C101" s="1" t="s">
        <v>110</v>
      </c>
      <c r="E101" s="1">
        <v>3.5</v>
      </c>
      <c r="F101" s="1" t="s">
        <v>121</v>
      </c>
      <c r="G101" s="7"/>
      <c r="H101" s="1">
        <v>2</v>
      </c>
      <c r="I101" s="1">
        <v>1</v>
      </c>
      <c r="J101" s="1">
        <v>2</v>
      </c>
      <c r="K101" s="1">
        <v>17.5</v>
      </c>
      <c r="L101" s="7">
        <v>129500</v>
      </c>
      <c r="M101" s="1">
        <v>7009</v>
      </c>
      <c r="N101" s="1">
        <v>8150</v>
      </c>
      <c r="O101" s="7">
        <v>5380223</v>
      </c>
      <c r="P101" s="1" t="s">
        <v>129</v>
      </c>
      <c r="S101" s="1">
        <v>524.99996499999997</v>
      </c>
      <c r="T101" s="7">
        <v>69000</v>
      </c>
      <c r="V101" s="7"/>
      <c r="W101" s="1">
        <v>300</v>
      </c>
      <c r="X101" s="7">
        <v>102000</v>
      </c>
      <c r="Z101" s="7"/>
      <c r="AA101" s="1">
        <v>1</v>
      </c>
      <c r="AB101" s="7">
        <v>5000</v>
      </c>
      <c r="AD101" s="7"/>
      <c r="AE101" s="1" t="s">
        <v>129</v>
      </c>
      <c r="AF101" s="7"/>
      <c r="AG101" s="1" t="s">
        <v>129</v>
      </c>
      <c r="AH101" s="7"/>
      <c r="AI101" s="1" t="s">
        <v>133</v>
      </c>
      <c r="AJ101" s="1" t="s">
        <v>140</v>
      </c>
      <c r="AK101" s="1">
        <v>16</v>
      </c>
      <c r="AL101" s="7">
        <v>60000</v>
      </c>
      <c r="AM101" s="1" t="s">
        <v>141</v>
      </c>
      <c r="AN101" s="1" t="s">
        <v>140</v>
      </c>
      <c r="AO101" s="1">
        <v>1</v>
      </c>
      <c r="AP101" s="7">
        <v>50000</v>
      </c>
      <c r="AU101" s="1" t="s">
        <v>137</v>
      </c>
      <c r="AV101" s="1" t="s">
        <v>137</v>
      </c>
      <c r="AW101" s="1" t="s">
        <v>137</v>
      </c>
      <c r="AX101" s="7" t="s">
        <v>137</v>
      </c>
      <c r="AY101" s="8">
        <v>88.25</v>
      </c>
      <c r="AZ101" s="8">
        <v>0</v>
      </c>
      <c r="BA101" s="7">
        <v>0</v>
      </c>
      <c r="BB101" s="8">
        <v>88.25</v>
      </c>
    </row>
    <row r="102" spans="1:54" s="1" customFormat="1" ht="12" x14ac:dyDescent="0.2">
      <c r="A102" s="1">
        <v>4123</v>
      </c>
      <c r="G102" s="7"/>
      <c r="I102" s="1">
        <v>2</v>
      </c>
      <c r="J102" s="1">
        <v>1</v>
      </c>
      <c r="K102" s="1">
        <v>9.7799999999999994</v>
      </c>
      <c r="L102" s="7">
        <v>9000</v>
      </c>
      <c r="O102" s="7"/>
      <c r="T102" s="7"/>
      <c r="V102" s="7"/>
      <c r="X102" s="7"/>
      <c r="Z102" s="7"/>
      <c r="AB102" s="7"/>
      <c r="AD102" s="7"/>
      <c r="AF102" s="7"/>
      <c r="AH102" s="7"/>
      <c r="AI102" s="1" t="s">
        <v>137</v>
      </c>
      <c r="AJ102" s="1" t="s">
        <v>137</v>
      </c>
      <c r="AK102" s="1" t="s">
        <v>146</v>
      </c>
      <c r="AL102" s="7" t="s">
        <v>137</v>
      </c>
      <c r="AM102" s="1" t="s">
        <v>137</v>
      </c>
      <c r="AN102" s="1" t="s">
        <v>137</v>
      </c>
      <c r="AO102" s="1" t="s">
        <v>137</v>
      </c>
      <c r="AP102" s="7" t="s">
        <v>137</v>
      </c>
      <c r="AU102" s="1" t="s">
        <v>137</v>
      </c>
      <c r="AV102" s="1" t="s">
        <v>137</v>
      </c>
      <c r="AW102" s="1" t="s">
        <v>137</v>
      </c>
      <c r="AX102" s="7" t="s">
        <v>137</v>
      </c>
      <c r="AY102" s="8"/>
      <c r="AZ102" s="8"/>
      <c r="BA102" s="7"/>
      <c r="BB102" s="8"/>
    </row>
    <row r="103" spans="1:54" s="1" customFormat="1" ht="12" x14ac:dyDescent="0.2">
      <c r="A103" s="1">
        <v>4133</v>
      </c>
      <c r="B103" s="1" t="s">
        <v>119</v>
      </c>
      <c r="C103" s="1" t="s">
        <v>110</v>
      </c>
      <c r="E103" s="1">
        <v>8</v>
      </c>
      <c r="F103" s="1" t="s">
        <v>121</v>
      </c>
      <c r="G103" s="7"/>
      <c r="H103" s="1">
        <v>1</v>
      </c>
      <c r="I103" s="1">
        <v>1</v>
      </c>
      <c r="J103" s="1">
        <v>2</v>
      </c>
      <c r="K103" s="1">
        <v>35</v>
      </c>
      <c r="L103" s="7">
        <v>245000</v>
      </c>
      <c r="M103" s="1">
        <v>14670</v>
      </c>
      <c r="N103" s="1">
        <v>14670</v>
      </c>
      <c r="O103" s="7">
        <v>12000000</v>
      </c>
      <c r="P103" s="1" t="s">
        <v>129</v>
      </c>
      <c r="S103" s="1">
        <v>2400</v>
      </c>
      <c r="T103" s="7">
        <v>138000</v>
      </c>
      <c r="V103" s="7"/>
      <c r="W103" s="1">
        <v>600</v>
      </c>
      <c r="X103" s="7">
        <v>210000</v>
      </c>
      <c r="Z103" s="7"/>
      <c r="AB103" s="7"/>
      <c r="AC103" s="1">
        <v>11.11111</v>
      </c>
      <c r="AD103" s="7">
        <v>200000</v>
      </c>
      <c r="AE103" s="1" t="s">
        <v>128</v>
      </c>
      <c r="AF103" s="7">
        <v>27000</v>
      </c>
      <c r="AG103" s="1" t="s">
        <v>128</v>
      </c>
      <c r="AH103" s="7">
        <v>27000</v>
      </c>
      <c r="AI103" s="1" t="s">
        <v>133</v>
      </c>
      <c r="AJ103" s="1" t="s">
        <v>140</v>
      </c>
      <c r="AK103" s="1">
        <v>20</v>
      </c>
      <c r="AL103" s="7">
        <v>90000</v>
      </c>
      <c r="AM103" s="1" t="s">
        <v>141</v>
      </c>
      <c r="AN103" s="1" t="s">
        <v>140</v>
      </c>
      <c r="AO103" s="1">
        <v>8</v>
      </c>
      <c r="AP103" s="7">
        <v>135000</v>
      </c>
      <c r="AU103" s="1" t="s">
        <v>137</v>
      </c>
      <c r="AV103" s="1" t="s">
        <v>137</v>
      </c>
      <c r="AW103" s="1" t="s">
        <v>137</v>
      </c>
      <c r="AX103" s="7" t="s">
        <v>137</v>
      </c>
      <c r="AY103" s="8">
        <v>144</v>
      </c>
      <c r="AZ103" s="8">
        <v>44</v>
      </c>
      <c r="BA103" s="7">
        <v>176000</v>
      </c>
      <c r="BB103" s="8">
        <v>100</v>
      </c>
    </row>
    <row r="104" spans="1:54" s="1" customFormat="1" ht="12" x14ac:dyDescent="0.2">
      <c r="A104" s="1">
        <v>4142</v>
      </c>
      <c r="B104" s="1" t="s">
        <v>119</v>
      </c>
      <c r="C104" s="1" t="s">
        <v>110</v>
      </c>
      <c r="E104" s="1">
        <v>2</v>
      </c>
      <c r="F104" s="1" t="s">
        <v>121</v>
      </c>
      <c r="G104" s="7"/>
      <c r="H104" s="1">
        <v>2</v>
      </c>
      <c r="I104" s="1">
        <v>1</v>
      </c>
      <c r="J104" s="1">
        <v>2</v>
      </c>
      <c r="K104" s="1">
        <v>15</v>
      </c>
      <c r="L104" s="7">
        <v>75000</v>
      </c>
      <c r="M104" s="1">
        <v>2445</v>
      </c>
      <c r="N104" s="1">
        <v>2445</v>
      </c>
      <c r="O104" s="7">
        <v>1992675</v>
      </c>
      <c r="P104" s="1" t="s">
        <v>129</v>
      </c>
      <c r="T104" s="7"/>
      <c r="V104" s="7"/>
      <c r="W104" s="1">
        <v>500</v>
      </c>
      <c r="X104" s="7">
        <v>170000</v>
      </c>
      <c r="Z104" s="7"/>
      <c r="AB104" s="7"/>
      <c r="AD104" s="7"/>
      <c r="AE104" s="1" t="s">
        <v>129</v>
      </c>
      <c r="AF104" s="7"/>
      <c r="AG104" s="1" t="s">
        <v>129</v>
      </c>
      <c r="AH104" s="7"/>
      <c r="AI104" s="1" t="s">
        <v>133</v>
      </c>
      <c r="AJ104" s="1" t="s">
        <v>140</v>
      </c>
      <c r="AK104" s="1">
        <v>12</v>
      </c>
      <c r="AL104" s="7">
        <v>50000</v>
      </c>
      <c r="AM104" s="1" t="s">
        <v>141</v>
      </c>
      <c r="AN104" s="1" t="s">
        <v>140</v>
      </c>
      <c r="AO104" s="1">
        <v>0.5</v>
      </c>
      <c r="AP104" s="7">
        <v>40000</v>
      </c>
      <c r="AU104" s="1" t="s">
        <v>137</v>
      </c>
      <c r="AV104" s="1" t="s">
        <v>137</v>
      </c>
      <c r="AW104" s="1" t="s">
        <v>137</v>
      </c>
      <c r="AX104" s="7" t="s">
        <v>137</v>
      </c>
      <c r="AY104" s="8">
        <v>86.75</v>
      </c>
      <c r="AZ104" s="8">
        <v>0.625</v>
      </c>
      <c r="BA104" s="7">
        <v>3125</v>
      </c>
      <c r="BB104" s="8">
        <v>86.125</v>
      </c>
    </row>
    <row r="105" spans="1:54" s="1" customFormat="1" ht="12" x14ac:dyDescent="0.2">
      <c r="A105" s="1">
        <v>4142</v>
      </c>
      <c r="G105" s="7"/>
      <c r="I105" s="1">
        <v>2</v>
      </c>
      <c r="J105" s="1">
        <v>1</v>
      </c>
      <c r="K105" s="1">
        <v>16.3</v>
      </c>
      <c r="L105" s="7">
        <v>11996.8</v>
      </c>
      <c r="M105" s="1">
        <v>163</v>
      </c>
      <c r="N105" s="1">
        <v>163</v>
      </c>
      <c r="O105" s="7">
        <v>100000</v>
      </c>
      <c r="T105" s="7"/>
      <c r="V105" s="7"/>
      <c r="X105" s="7"/>
      <c r="Z105" s="7"/>
      <c r="AB105" s="7"/>
      <c r="AD105" s="7"/>
      <c r="AF105" s="7"/>
      <c r="AH105" s="7"/>
      <c r="AI105" s="1" t="s">
        <v>133</v>
      </c>
      <c r="AJ105" s="1" t="s">
        <v>140</v>
      </c>
      <c r="AK105" s="1">
        <v>8</v>
      </c>
      <c r="AL105" s="7">
        <v>45000</v>
      </c>
      <c r="AM105" s="1" t="s">
        <v>137</v>
      </c>
      <c r="AN105" s="1" t="s">
        <v>137</v>
      </c>
      <c r="AO105" s="1" t="s">
        <v>137</v>
      </c>
      <c r="AP105" s="7" t="s">
        <v>137</v>
      </c>
      <c r="AU105" s="1" t="s">
        <v>137</v>
      </c>
      <c r="AV105" s="1" t="s">
        <v>137</v>
      </c>
      <c r="AW105" s="1" t="s">
        <v>137</v>
      </c>
      <c r="AX105" s="7" t="s">
        <v>137</v>
      </c>
      <c r="AY105" s="8"/>
      <c r="AZ105" s="8"/>
      <c r="BA105" s="7"/>
      <c r="BB105" s="8"/>
    </row>
    <row r="106" spans="1:54" s="1" customFormat="1" ht="12" x14ac:dyDescent="0.2">
      <c r="A106" s="1">
        <v>4152</v>
      </c>
      <c r="B106" s="1" t="s">
        <v>119</v>
      </c>
      <c r="C106" s="1" t="s">
        <v>110</v>
      </c>
      <c r="E106" s="1">
        <v>7</v>
      </c>
      <c r="F106" s="1" t="s">
        <v>121</v>
      </c>
      <c r="G106" s="7">
        <v>200000</v>
      </c>
      <c r="H106" s="1">
        <v>1</v>
      </c>
      <c r="I106" s="1">
        <v>1</v>
      </c>
      <c r="J106" s="1">
        <v>2</v>
      </c>
      <c r="K106" s="1">
        <v>35</v>
      </c>
      <c r="L106" s="7">
        <v>231000</v>
      </c>
      <c r="M106" s="1">
        <v>10595</v>
      </c>
      <c r="N106" s="1">
        <v>4890</v>
      </c>
      <c r="O106" s="7">
        <v>21500000</v>
      </c>
      <c r="P106" s="1" t="s">
        <v>129</v>
      </c>
      <c r="S106" s="1">
        <v>2099.9998599999999</v>
      </c>
      <c r="T106" s="7">
        <v>156000</v>
      </c>
      <c r="U106" s="1">
        <v>350</v>
      </c>
      <c r="V106" s="7">
        <v>115500</v>
      </c>
      <c r="X106" s="7"/>
      <c r="Z106" s="7"/>
      <c r="AB106" s="7"/>
      <c r="AD106" s="7"/>
      <c r="AE106" s="1" t="s">
        <v>129</v>
      </c>
      <c r="AF106" s="7"/>
      <c r="AG106" s="1" t="s">
        <v>129</v>
      </c>
      <c r="AH106" s="7"/>
      <c r="AI106" s="1" t="s">
        <v>134</v>
      </c>
      <c r="AJ106" s="1" t="s">
        <v>140</v>
      </c>
      <c r="AK106" s="1">
        <v>4</v>
      </c>
      <c r="AL106" s="7">
        <v>88000</v>
      </c>
      <c r="AM106" s="1" t="s">
        <v>141</v>
      </c>
      <c r="AN106" s="1" t="s">
        <v>140</v>
      </c>
      <c r="AO106" s="1">
        <v>8</v>
      </c>
      <c r="AP106" s="7">
        <v>52000</v>
      </c>
      <c r="AU106" s="1" t="s">
        <v>137</v>
      </c>
      <c r="AV106" s="1" t="s">
        <v>137</v>
      </c>
      <c r="AW106" s="1" t="s">
        <v>137</v>
      </c>
      <c r="AX106" s="7" t="s">
        <v>137</v>
      </c>
      <c r="AY106" s="8">
        <v>73</v>
      </c>
      <c r="AZ106" s="8">
        <v>33</v>
      </c>
      <c r="BA106" s="7">
        <v>124500</v>
      </c>
      <c r="BB106" s="8">
        <v>40</v>
      </c>
    </row>
    <row r="107" spans="1:54" s="1" customFormat="1" ht="12" x14ac:dyDescent="0.2">
      <c r="A107" s="1">
        <v>5009</v>
      </c>
      <c r="B107" s="1" t="s">
        <v>119</v>
      </c>
      <c r="C107" s="1" t="s">
        <v>110</v>
      </c>
      <c r="E107" s="1">
        <v>1</v>
      </c>
      <c r="F107" s="1" t="s">
        <v>121</v>
      </c>
      <c r="G107" s="7"/>
      <c r="H107" s="1">
        <v>1</v>
      </c>
      <c r="I107" s="1">
        <v>1</v>
      </c>
      <c r="J107" s="1">
        <v>2</v>
      </c>
      <c r="K107" s="1">
        <v>5</v>
      </c>
      <c r="L107" s="7">
        <v>37500</v>
      </c>
      <c r="M107" s="1">
        <v>1141</v>
      </c>
      <c r="N107" s="1">
        <v>2282</v>
      </c>
      <c r="O107" s="7">
        <v>706735.4</v>
      </c>
      <c r="P107" s="1" t="s">
        <v>129</v>
      </c>
      <c r="S107" s="1">
        <v>25</v>
      </c>
      <c r="T107" s="7">
        <v>13500</v>
      </c>
      <c r="V107" s="7"/>
      <c r="W107" s="1">
        <v>25</v>
      </c>
      <c r="X107" s="7">
        <v>19000</v>
      </c>
      <c r="Z107" s="7"/>
      <c r="AB107" s="7"/>
      <c r="AD107" s="7"/>
      <c r="AE107" s="1" t="s">
        <v>129</v>
      </c>
      <c r="AF107" s="7"/>
      <c r="AG107" s="1" t="s">
        <v>129</v>
      </c>
      <c r="AH107" s="7"/>
      <c r="AI107" s="1" t="s">
        <v>133</v>
      </c>
      <c r="AJ107" s="1" t="s">
        <v>140</v>
      </c>
      <c r="AK107" s="1">
        <v>3</v>
      </c>
      <c r="AL107" s="7">
        <v>13500</v>
      </c>
      <c r="AM107" s="1" t="s">
        <v>141</v>
      </c>
      <c r="AN107" s="1" t="s">
        <v>139</v>
      </c>
      <c r="AO107" s="1">
        <v>40</v>
      </c>
      <c r="AP107" s="7">
        <v>0</v>
      </c>
      <c r="AU107" s="1" t="s">
        <v>137</v>
      </c>
      <c r="AV107" s="1" t="s">
        <v>137</v>
      </c>
      <c r="AW107" s="1" t="s">
        <v>137</v>
      </c>
      <c r="AX107" s="7" t="s">
        <v>137</v>
      </c>
      <c r="AY107" s="8">
        <v>18.5</v>
      </c>
      <c r="AZ107" s="8">
        <v>12.125</v>
      </c>
      <c r="BA107" s="7">
        <v>82000</v>
      </c>
      <c r="BB107" s="8">
        <v>6.375</v>
      </c>
    </row>
    <row r="108" spans="1:54" s="1" customFormat="1" ht="12" x14ac:dyDescent="0.2">
      <c r="A108" s="1">
        <v>5028</v>
      </c>
      <c r="B108" s="1" t="s">
        <v>119</v>
      </c>
      <c r="C108" s="1" t="s">
        <v>110</v>
      </c>
      <c r="E108" s="1">
        <v>2</v>
      </c>
      <c r="F108" s="1" t="s">
        <v>121</v>
      </c>
      <c r="G108" s="7"/>
      <c r="H108" s="1">
        <v>1</v>
      </c>
      <c r="I108" s="1">
        <v>1</v>
      </c>
      <c r="J108" s="1">
        <v>2</v>
      </c>
      <c r="K108" s="1">
        <v>14.67</v>
      </c>
      <c r="L108" s="7">
        <v>108000</v>
      </c>
      <c r="M108" s="1">
        <v>6520</v>
      </c>
      <c r="N108" s="1">
        <v>6520</v>
      </c>
      <c r="O108" s="7">
        <v>1600000</v>
      </c>
      <c r="P108" s="1" t="s">
        <v>129</v>
      </c>
      <c r="S108" s="1">
        <v>200</v>
      </c>
      <c r="T108" s="7">
        <v>50000</v>
      </c>
      <c r="V108" s="7"/>
      <c r="W108" s="1">
        <v>200</v>
      </c>
      <c r="X108" s="7">
        <v>152000</v>
      </c>
      <c r="Z108" s="7"/>
      <c r="AB108" s="7"/>
      <c r="AD108" s="7"/>
      <c r="AE108" s="1" t="s">
        <v>129</v>
      </c>
      <c r="AF108" s="7"/>
      <c r="AG108" s="1" t="s">
        <v>129</v>
      </c>
      <c r="AH108" s="7"/>
      <c r="AI108" s="1" t="s">
        <v>137</v>
      </c>
      <c r="AJ108" s="1" t="s">
        <v>137</v>
      </c>
      <c r="AK108" s="1" t="s">
        <v>146</v>
      </c>
      <c r="AL108" s="7" t="s">
        <v>137</v>
      </c>
      <c r="AM108" s="1" t="s">
        <v>141</v>
      </c>
      <c r="AN108" s="1" t="s">
        <v>140</v>
      </c>
      <c r="AO108" s="1">
        <v>24</v>
      </c>
      <c r="AP108" s="7">
        <v>0</v>
      </c>
      <c r="AU108" s="1" t="s">
        <v>137</v>
      </c>
      <c r="AV108" s="1" t="s">
        <v>137</v>
      </c>
      <c r="AW108" s="1" t="s">
        <v>137</v>
      </c>
      <c r="AX108" s="7" t="s">
        <v>137</v>
      </c>
      <c r="AY108" s="8">
        <v>49.5</v>
      </c>
      <c r="AZ108" s="8">
        <v>36</v>
      </c>
      <c r="BA108" s="7">
        <v>163000</v>
      </c>
      <c r="BB108" s="8">
        <v>13.5</v>
      </c>
    </row>
    <row r="109" spans="1:54" s="1" customFormat="1" ht="12" x14ac:dyDescent="0.2">
      <c r="A109" s="1">
        <v>5035</v>
      </c>
      <c r="B109" s="1" t="s">
        <v>119</v>
      </c>
      <c r="C109" s="1" t="s">
        <v>110</v>
      </c>
      <c r="E109" s="1">
        <v>0.8</v>
      </c>
      <c r="F109" s="1" t="s">
        <v>121</v>
      </c>
      <c r="G109" s="7"/>
      <c r="H109" s="1">
        <v>1</v>
      </c>
      <c r="I109" s="1">
        <v>1</v>
      </c>
      <c r="J109" s="1">
        <v>2</v>
      </c>
      <c r="K109" s="1">
        <v>4.25</v>
      </c>
      <c r="L109" s="7">
        <v>25500</v>
      </c>
      <c r="M109" s="1">
        <v>489</v>
      </c>
      <c r="N109" s="1">
        <v>489</v>
      </c>
      <c r="O109" s="7">
        <v>239121</v>
      </c>
      <c r="P109" s="1" t="s">
        <v>129</v>
      </c>
      <c r="T109" s="7"/>
      <c r="V109" s="7"/>
      <c r="W109" s="1">
        <v>50</v>
      </c>
      <c r="X109" s="7">
        <v>16000</v>
      </c>
      <c r="Z109" s="7"/>
      <c r="AB109" s="7"/>
      <c r="AD109" s="7"/>
      <c r="AE109" s="1" t="s">
        <v>129</v>
      </c>
      <c r="AF109" s="7"/>
      <c r="AG109" s="1" t="s">
        <v>129</v>
      </c>
      <c r="AH109" s="7"/>
      <c r="AI109" s="1" t="s">
        <v>137</v>
      </c>
      <c r="AJ109" s="1" t="s">
        <v>137</v>
      </c>
      <c r="AK109" s="1" t="s">
        <v>146</v>
      </c>
      <c r="AL109" s="7" t="s">
        <v>137</v>
      </c>
      <c r="AM109" s="1" t="s">
        <v>137</v>
      </c>
      <c r="AN109" s="1" t="s">
        <v>137</v>
      </c>
      <c r="AO109" s="1" t="s">
        <v>137</v>
      </c>
      <c r="AP109" s="7" t="s">
        <v>137</v>
      </c>
      <c r="AU109" s="1">
        <v>1</v>
      </c>
      <c r="AV109" s="1" t="s">
        <v>144</v>
      </c>
      <c r="AW109" s="1">
        <v>6</v>
      </c>
      <c r="AX109" s="7">
        <v>0</v>
      </c>
      <c r="AY109" s="8">
        <v>51</v>
      </c>
      <c r="AZ109" s="8">
        <v>0</v>
      </c>
      <c r="BA109" s="7">
        <v>0</v>
      </c>
      <c r="BB109" s="8">
        <v>51</v>
      </c>
    </row>
    <row r="110" spans="1:54" s="1" customFormat="1" ht="12" x14ac:dyDescent="0.2">
      <c r="A110" s="1">
        <v>5050</v>
      </c>
      <c r="B110" s="1" t="s">
        <v>119</v>
      </c>
      <c r="C110" s="1" t="s">
        <v>110</v>
      </c>
      <c r="E110" s="1">
        <v>5</v>
      </c>
      <c r="F110" s="1" t="s">
        <v>122</v>
      </c>
      <c r="G110" s="7"/>
      <c r="H110" s="1">
        <v>1</v>
      </c>
      <c r="I110" s="1">
        <v>1</v>
      </c>
      <c r="J110" s="1">
        <v>2</v>
      </c>
      <c r="K110" s="1">
        <v>25</v>
      </c>
      <c r="L110" s="7">
        <v>190000</v>
      </c>
      <c r="M110" s="1">
        <v>6520</v>
      </c>
      <c r="N110" s="1">
        <v>6520</v>
      </c>
      <c r="O110" s="7">
        <v>4251040</v>
      </c>
      <c r="P110" s="1" t="s">
        <v>129</v>
      </c>
      <c r="S110" s="1">
        <v>500</v>
      </c>
      <c r="T110" s="7">
        <v>48000</v>
      </c>
      <c r="U110" s="1">
        <v>100</v>
      </c>
      <c r="V110" s="7">
        <v>48000</v>
      </c>
      <c r="X110" s="7"/>
      <c r="Z110" s="7"/>
      <c r="AB110" s="7"/>
      <c r="AC110" s="1">
        <v>3.3333330000000001</v>
      </c>
      <c r="AD110" s="7">
        <v>60000</v>
      </c>
      <c r="AE110" s="1" t="s">
        <v>129</v>
      </c>
      <c r="AF110" s="7"/>
      <c r="AG110" s="1" t="s">
        <v>129</v>
      </c>
      <c r="AH110" s="7"/>
      <c r="AI110" s="1" t="s">
        <v>133</v>
      </c>
      <c r="AJ110" s="1" t="s">
        <v>138</v>
      </c>
      <c r="AK110" s="1">
        <v>8</v>
      </c>
      <c r="AL110" s="7">
        <v>4500</v>
      </c>
      <c r="AM110" s="1" t="s">
        <v>141</v>
      </c>
      <c r="AN110" s="1" t="s">
        <v>140</v>
      </c>
      <c r="AO110" s="1">
        <v>2</v>
      </c>
      <c r="AP110" s="7">
        <v>40000</v>
      </c>
      <c r="AU110" s="1" t="s">
        <v>137</v>
      </c>
      <c r="AV110" s="1" t="s">
        <v>137</v>
      </c>
      <c r="AW110" s="1" t="s">
        <v>137</v>
      </c>
      <c r="AX110" s="7" t="s">
        <v>137</v>
      </c>
      <c r="AY110" s="8">
        <v>63.5</v>
      </c>
      <c r="AZ110" s="8">
        <v>55</v>
      </c>
      <c r="BA110" s="7">
        <v>192500</v>
      </c>
      <c r="BB110" s="8">
        <v>8.5</v>
      </c>
    </row>
    <row r="111" spans="1:54" s="1" customFormat="1" ht="12" x14ac:dyDescent="0.2">
      <c r="A111" s="1">
        <v>5058</v>
      </c>
      <c r="B111" s="1" t="s">
        <v>119</v>
      </c>
      <c r="C111" s="1" t="s">
        <v>110</v>
      </c>
      <c r="E111" s="1">
        <v>0.7</v>
      </c>
      <c r="F111" s="1" t="s">
        <v>121</v>
      </c>
      <c r="G111" s="7"/>
      <c r="H111" s="1">
        <v>1</v>
      </c>
      <c r="I111" s="1">
        <v>1</v>
      </c>
      <c r="J111" s="1">
        <v>2</v>
      </c>
      <c r="K111" s="1">
        <v>4.0750000000000002</v>
      </c>
      <c r="L111" s="7">
        <v>27500</v>
      </c>
      <c r="M111" s="1">
        <v>978</v>
      </c>
      <c r="N111" s="1">
        <v>4890</v>
      </c>
      <c r="O111" s="7">
        <v>3347694</v>
      </c>
      <c r="P111" s="1" t="s">
        <v>129</v>
      </c>
      <c r="S111" s="1">
        <v>17.500002099999996</v>
      </c>
      <c r="T111" s="7">
        <v>12500</v>
      </c>
      <c r="V111" s="7"/>
      <c r="W111" s="1">
        <v>25</v>
      </c>
      <c r="X111" s="7">
        <v>14750</v>
      </c>
      <c r="Z111" s="7"/>
      <c r="AB111" s="7"/>
      <c r="AD111" s="7"/>
      <c r="AE111" s="1" t="s">
        <v>129</v>
      </c>
      <c r="AF111" s="7"/>
      <c r="AG111" s="1" t="s">
        <v>129</v>
      </c>
      <c r="AH111" s="7"/>
      <c r="AI111" s="1" t="s">
        <v>133</v>
      </c>
      <c r="AJ111" s="1" t="s">
        <v>140</v>
      </c>
      <c r="AK111" s="1">
        <v>1.5</v>
      </c>
      <c r="AL111" s="7">
        <v>6000</v>
      </c>
      <c r="AM111" s="1" t="s">
        <v>141</v>
      </c>
      <c r="AN111" s="1" t="s">
        <v>140</v>
      </c>
      <c r="AO111" s="1">
        <v>3</v>
      </c>
      <c r="AP111" s="7">
        <v>42000</v>
      </c>
      <c r="AU111" s="1" t="s">
        <v>137</v>
      </c>
      <c r="AV111" s="1" t="s">
        <v>137</v>
      </c>
      <c r="AW111" s="1" t="s">
        <v>137</v>
      </c>
      <c r="AX111" s="7" t="s">
        <v>137</v>
      </c>
      <c r="AY111" s="8">
        <v>9.75</v>
      </c>
      <c r="AZ111" s="8">
        <v>0</v>
      </c>
      <c r="BA111" s="7">
        <v>0</v>
      </c>
      <c r="BB111" s="8">
        <v>9.75</v>
      </c>
    </row>
    <row r="112" spans="1:54" s="1" customFormat="1" ht="12" x14ac:dyDescent="0.2">
      <c r="A112" s="1">
        <v>5069</v>
      </c>
      <c r="B112" s="1" t="s">
        <v>119</v>
      </c>
      <c r="C112" s="1" t="s">
        <v>110</v>
      </c>
      <c r="E112" s="1">
        <v>2</v>
      </c>
      <c r="F112" s="1" t="s">
        <v>121</v>
      </c>
      <c r="G112" s="7"/>
      <c r="H112" s="1">
        <v>1</v>
      </c>
      <c r="I112" s="1">
        <v>1</v>
      </c>
      <c r="J112" s="1">
        <v>2</v>
      </c>
      <c r="K112" s="1">
        <v>10</v>
      </c>
      <c r="L112" s="7">
        <v>70000</v>
      </c>
      <c r="M112" s="1">
        <v>2445</v>
      </c>
      <c r="N112" s="1">
        <v>2445</v>
      </c>
      <c r="O112" s="7">
        <v>1594140</v>
      </c>
      <c r="P112" s="1" t="s">
        <v>129</v>
      </c>
      <c r="S112" s="1">
        <v>100</v>
      </c>
      <c r="T112" s="7">
        <v>26000</v>
      </c>
      <c r="V112" s="7"/>
      <c r="W112" s="1">
        <v>50</v>
      </c>
      <c r="X112" s="7">
        <v>40000</v>
      </c>
      <c r="Z112" s="7"/>
      <c r="AB112" s="7"/>
      <c r="AD112" s="7"/>
      <c r="AE112" s="1" t="s">
        <v>129</v>
      </c>
      <c r="AF112" s="7"/>
      <c r="AG112" s="1" t="s">
        <v>129</v>
      </c>
      <c r="AH112" s="7"/>
      <c r="AI112" s="1" t="s">
        <v>133</v>
      </c>
      <c r="AJ112" s="1" t="s">
        <v>140</v>
      </c>
      <c r="AK112" s="1">
        <v>3</v>
      </c>
      <c r="AL112" s="7">
        <v>15000</v>
      </c>
      <c r="AM112" s="1" t="s">
        <v>141</v>
      </c>
      <c r="AN112" s="1" t="s">
        <v>138</v>
      </c>
      <c r="AO112" s="1">
        <v>48</v>
      </c>
      <c r="AP112" s="7">
        <v>0</v>
      </c>
      <c r="AU112" s="1" t="s">
        <v>137</v>
      </c>
      <c r="AV112" s="1" t="s">
        <v>137</v>
      </c>
      <c r="AW112" s="1" t="s">
        <v>137</v>
      </c>
      <c r="AX112" s="7" t="s">
        <v>137</v>
      </c>
      <c r="AY112" s="8">
        <v>37.125</v>
      </c>
      <c r="AZ112" s="8">
        <v>20.375</v>
      </c>
      <c r="BA112" s="7">
        <v>71500</v>
      </c>
      <c r="BB112" s="8">
        <v>16.75</v>
      </c>
    </row>
    <row r="113" spans="1:54" s="1" customFormat="1" ht="12" x14ac:dyDescent="0.2">
      <c r="A113" s="1">
        <v>5077</v>
      </c>
      <c r="B113" s="1" t="s">
        <v>119</v>
      </c>
      <c r="C113" s="1" t="s">
        <v>110</v>
      </c>
      <c r="E113" s="1">
        <v>2.5</v>
      </c>
      <c r="F113" s="1" t="s">
        <v>121</v>
      </c>
      <c r="G113" s="7"/>
      <c r="H113" s="1">
        <v>1</v>
      </c>
      <c r="I113" s="1">
        <v>1</v>
      </c>
      <c r="J113" s="1">
        <v>2</v>
      </c>
      <c r="K113" s="1">
        <v>12.5</v>
      </c>
      <c r="L113" s="7">
        <v>100000</v>
      </c>
      <c r="M113" s="1">
        <v>4075</v>
      </c>
      <c r="N113" s="1">
        <v>4238</v>
      </c>
      <c r="O113" s="7">
        <v>3246732</v>
      </c>
      <c r="P113" s="1" t="s">
        <v>129</v>
      </c>
      <c r="T113" s="7"/>
      <c r="V113" s="7"/>
      <c r="W113" s="1">
        <v>100</v>
      </c>
      <c r="X113" s="7">
        <v>79000</v>
      </c>
      <c r="Z113" s="7"/>
      <c r="AB113" s="7"/>
      <c r="AD113" s="7"/>
      <c r="AE113" s="1" t="s">
        <v>129</v>
      </c>
      <c r="AF113" s="7"/>
      <c r="AG113" s="1" t="s">
        <v>129</v>
      </c>
      <c r="AH113" s="7"/>
      <c r="AI113" s="1" t="s">
        <v>133</v>
      </c>
      <c r="AJ113" s="1" t="s">
        <v>140</v>
      </c>
      <c r="AK113" s="1">
        <v>4</v>
      </c>
      <c r="AL113" s="7">
        <v>20000</v>
      </c>
      <c r="AM113" s="1" t="s">
        <v>141</v>
      </c>
      <c r="AN113" s="1" t="s">
        <v>140</v>
      </c>
      <c r="AO113" s="1">
        <v>3</v>
      </c>
      <c r="AP113" s="7">
        <v>12500</v>
      </c>
      <c r="AU113" s="1" t="s">
        <v>137</v>
      </c>
      <c r="AV113" s="1" t="s">
        <v>137</v>
      </c>
      <c r="AW113" s="1" t="s">
        <v>137</v>
      </c>
      <c r="AX113" s="7" t="s">
        <v>137</v>
      </c>
      <c r="AY113" s="8">
        <v>39.875</v>
      </c>
      <c r="AZ113" s="8">
        <v>17.625</v>
      </c>
      <c r="BA113" s="7">
        <v>74125</v>
      </c>
      <c r="BB113" s="8">
        <v>22.25</v>
      </c>
    </row>
    <row r="114" spans="1:54" s="1" customFormat="1" ht="12" x14ac:dyDescent="0.2">
      <c r="A114" s="1">
        <v>5084</v>
      </c>
      <c r="B114" s="1" t="s">
        <v>119</v>
      </c>
      <c r="C114" s="1" t="s">
        <v>110</v>
      </c>
      <c r="E114" s="1">
        <v>2</v>
      </c>
      <c r="F114" s="1" t="s">
        <v>121</v>
      </c>
      <c r="G114" s="7"/>
      <c r="H114" s="1">
        <v>1</v>
      </c>
      <c r="I114" s="1">
        <v>1</v>
      </c>
      <c r="J114" s="1">
        <v>2</v>
      </c>
      <c r="K114" s="1">
        <v>10</v>
      </c>
      <c r="L114" s="7">
        <v>52000</v>
      </c>
      <c r="M114" s="1">
        <v>3260</v>
      </c>
      <c r="N114" s="1">
        <v>1630</v>
      </c>
      <c r="O114" s="7">
        <v>1062760</v>
      </c>
      <c r="P114" s="1" t="s">
        <v>129</v>
      </c>
      <c r="T114" s="7"/>
      <c r="V114" s="7"/>
      <c r="X114" s="7"/>
      <c r="Z114" s="7"/>
      <c r="AB114" s="7"/>
      <c r="AC114" s="1">
        <v>7.7777770000000004</v>
      </c>
      <c r="AD114" s="7">
        <v>140000</v>
      </c>
      <c r="AE114" s="1" t="s">
        <v>129</v>
      </c>
      <c r="AF114" s="7"/>
      <c r="AG114" s="1" t="s">
        <v>129</v>
      </c>
      <c r="AH114" s="7"/>
      <c r="AI114" s="1" t="s">
        <v>134</v>
      </c>
      <c r="AJ114" s="1" t="s">
        <v>140</v>
      </c>
      <c r="AK114" s="1">
        <v>2.5</v>
      </c>
      <c r="AL114" s="7">
        <v>56000</v>
      </c>
      <c r="AM114" s="1" t="s">
        <v>141</v>
      </c>
      <c r="AN114" s="1" t="s">
        <v>140</v>
      </c>
      <c r="AO114" s="1">
        <v>2</v>
      </c>
      <c r="AP114" s="7">
        <v>25000</v>
      </c>
      <c r="AU114" s="1" t="s">
        <v>137</v>
      </c>
      <c r="AV114" s="1" t="s">
        <v>137</v>
      </c>
      <c r="AW114" s="1" t="s">
        <v>137</v>
      </c>
      <c r="AX114" s="7" t="s">
        <v>137</v>
      </c>
      <c r="AY114" s="8">
        <v>71.75</v>
      </c>
      <c r="AZ114" s="8">
        <v>58.5</v>
      </c>
      <c r="BA114" s="7">
        <v>235500</v>
      </c>
      <c r="BB114" s="8">
        <v>13.25</v>
      </c>
    </row>
    <row r="115" spans="1:54" s="1" customFormat="1" ht="12" x14ac:dyDescent="0.2">
      <c r="A115" s="1">
        <v>5102</v>
      </c>
      <c r="B115" s="1" t="s">
        <v>119</v>
      </c>
      <c r="C115" s="1" t="s">
        <v>110</v>
      </c>
      <c r="E115" s="1">
        <v>3</v>
      </c>
      <c r="F115" s="1" t="s">
        <v>121</v>
      </c>
      <c r="G115" s="7"/>
      <c r="H115" s="1">
        <v>2</v>
      </c>
      <c r="I115" s="1">
        <v>1</v>
      </c>
      <c r="J115" s="1">
        <v>2</v>
      </c>
      <c r="K115" s="1">
        <v>12.5</v>
      </c>
      <c r="L115" s="7">
        <v>81250</v>
      </c>
      <c r="M115" s="1">
        <v>4075</v>
      </c>
      <c r="N115" s="1">
        <v>4075</v>
      </c>
      <c r="O115" s="7">
        <v>2059098</v>
      </c>
      <c r="P115" s="1" t="s">
        <v>129</v>
      </c>
      <c r="T115" s="7"/>
      <c r="V115" s="7"/>
      <c r="W115" s="1">
        <v>100</v>
      </c>
      <c r="X115" s="7">
        <v>37000</v>
      </c>
      <c r="Z115" s="7"/>
      <c r="AB115" s="7"/>
      <c r="AD115" s="7"/>
      <c r="AE115" s="1" t="s">
        <v>129</v>
      </c>
      <c r="AF115" s="7"/>
      <c r="AG115" s="1" t="s">
        <v>129</v>
      </c>
      <c r="AH115" s="7"/>
      <c r="AI115" s="1" t="s">
        <v>137</v>
      </c>
      <c r="AJ115" s="1" t="s">
        <v>137</v>
      </c>
      <c r="AK115" s="1" t="s">
        <v>146</v>
      </c>
      <c r="AL115" s="7" t="s">
        <v>137</v>
      </c>
      <c r="AM115" s="1" t="s">
        <v>141</v>
      </c>
      <c r="AN115" s="1" t="s">
        <v>140</v>
      </c>
      <c r="AO115" s="1">
        <v>2</v>
      </c>
      <c r="AP115" s="7">
        <v>25000</v>
      </c>
      <c r="AU115" s="1">
        <v>1</v>
      </c>
      <c r="AV115" s="1" t="s">
        <v>143</v>
      </c>
      <c r="AW115" s="1">
        <v>32</v>
      </c>
      <c r="AX115" s="7">
        <v>4000</v>
      </c>
      <c r="AY115" s="8">
        <v>29.5</v>
      </c>
      <c r="AZ115" s="8">
        <v>22.25</v>
      </c>
      <c r="BA115" s="7">
        <v>77875</v>
      </c>
      <c r="BB115" s="8">
        <v>7.25</v>
      </c>
    </row>
    <row r="116" spans="1:54" s="1" customFormat="1" ht="12" x14ac:dyDescent="0.2">
      <c r="A116" s="1">
        <v>5102</v>
      </c>
      <c r="G116" s="7"/>
      <c r="I116" s="1">
        <v>2</v>
      </c>
      <c r="J116" s="1">
        <v>1</v>
      </c>
      <c r="K116" s="1">
        <v>2.5</v>
      </c>
      <c r="L116" s="7">
        <v>1840</v>
      </c>
      <c r="O116" s="7"/>
      <c r="T116" s="7"/>
      <c r="V116" s="7"/>
      <c r="X116" s="7"/>
      <c r="Z116" s="7"/>
      <c r="AB116" s="7"/>
      <c r="AD116" s="7"/>
      <c r="AF116" s="7"/>
      <c r="AH116" s="7"/>
      <c r="AI116" s="1" t="s">
        <v>137</v>
      </c>
      <c r="AJ116" s="1" t="s">
        <v>137</v>
      </c>
      <c r="AK116" s="1" t="s">
        <v>146</v>
      </c>
      <c r="AL116" s="7" t="s">
        <v>137</v>
      </c>
      <c r="AM116" s="1" t="s">
        <v>137</v>
      </c>
      <c r="AN116" s="1" t="s">
        <v>137</v>
      </c>
      <c r="AO116" s="1" t="s">
        <v>137</v>
      </c>
      <c r="AP116" s="7" t="s">
        <v>137</v>
      </c>
      <c r="AU116" s="1">
        <v>1</v>
      </c>
      <c r="AV116" s="1" t="s">
        <v>143</v>
      </c>
      <c r="AW116" s="1">
        <v>32</v>
      </c>
      <c r="AX116" s="7">
        <v>4000</v>
      </c>
      <c r="AY116" s="8"/>
      <c r="AZ116" s="8"/>
      <c r="BA116" s="7"/>
      <c r="BB116" s="8"/>
    </row>
    <row r="117" spans="1:54" s="1" customFormat="1" ht="12" x14ac:dyDescent="0.2">
      <c r="A117" s="1">
        <v>5114</v>
      </c>
      <c r="B117" s="1" t="s">
        <v>119</v>
      </c>
      <c r="C117" s="1" t="s">
        <v>110</v>
      </c>
      <c r="E117" s="1">
        <v>3</v>
      </c>
      <c r="F117" s="1" t="s">
        <v>121</v>
      </c>
      <c r="G117" s="7"/>
      <c r="H117" s="1">
        <v>2</v>
      </c>
      <c r="I117" s="1">
        <v>1</v>
      </c>
      <c r="J117" s="1">
        <v>2</v>
      </c>
      <c r="K117" s="1">
        <v>15</v>
      </c>
      <c r="L117" s="7">
        <v>82500</v>
      </c>
      <c r="M117" s="1">
        <v>4890</v>
      </c>
      <c r="N117" s="1">
        <v>6194</v>
      </c>
      <c r="O117" s="7">
        <v>4088969</v>
      </c>
      <c r="P117" s="1" t="s">
        <v>129</v>
      </c>
      <c r="T117" s="7"/>
      <c r="V117" s="7"/>
      <c r="W117" s="1">
        <v>150</v>
      </c>
      <c r="X117" s="7">
        <v>60000</v>
      </c>
      <c r="Z117" s="7"/>
      <c r="AB117" s="7"/>
      <c r="AD117" s="7"/>
      <c r="AE117" s="1" t="s">
        <v>129</v>
      </c>
      <c r="AF117" s="7"/>
      <c r="AG117" s="1" t="s">
        <v>129</v>
      </c>
      <c r="AH117" s="7"/>
      <c r="AI117" s="1" t="s">
        <v>134</v>
      </c>
      <c r="AJ117" s="1" t="s">
        <v>140</v>
      </c>
      <c r="AK117" s="1">
        <v>2</v>
      </c>
      <c r="AL117" s="7">
        <v>40000</v>
      </c>
      <c r="AM117" s="1" t="s">
        <v>141</v>
      </c>
      <c r="AN117" s="1" t="s">
        <v>140</v>
      </c>
      <c r="AO117" s="1">
        <v>3</v>
      </c>
      <c r="AP117" s="7">
        <v>36000</v>
      </c>
      <c r="AU117" s="1" t="s">
        <v>137</v>
      </c>
      <c r="AV117" s="1" t="s">
        <v>137</v>
      </c>
      <c r="AW117" s="1" t="s">
        <v>137</v>
      </c>
      <c r="AX117" s="7" t="s">
        <v>137</v>
      </c>
      <c r="AY117" s="8">
        <v>71.125</v>
      </c>
      <c r="AZ117" s="8">
        <v>50.75</v>
      </c>
      <c r="BA117" s="7">
        <v>170125</v>
      </c>
      <c r="BB117" s="8">
        <v>20.375</v>
      </c>
    </row>
    <row r="118" spans="1:54" s="1" customFormat="1" ht="12" x14ac:dyDescent="0.2">
      <c r="A118" s="1">
        <v>5114</v>
      </c>
      <c r="G118" s="7"/>
      <c r="I118" s="1">
        <v>2</v>
      </c>
      <c r="J118" s="1">
        <v>1</v>
      </c>
      <c r="K118" s="1">
        <v>9.7799999999999994</v>
      </c>
      <c r="L118" s="7">
        <v>7198.08</v>
      </c>
      <c r="M118" s="1">
        <v>244.5</v>
      </c>
      <c r="N118" s="1">
        <v>586.79999999999995</v>
      </c>
      <c r="O118" s="7">
        <v>334769.40000000002</v>
      </c>
      <c r="T118" s="7"/>
      <c r="V118" s="7"/>
      <c r="X118" s="7"/>
      <c r="Z118" s="7"/>
      <c r="AB118" s="7"/>
      <c r="AD118" s="7"/>
      <c r="AF118" s="7"/>
      <c r="AH118" s="7"/>
      <c r="AI118" s="1" t="s">
        <v>133</v>
      </c>
      <c r="AJ118" s="1" t="s">
        <v>140</v>
      </c>
      <c r="AK118" s="1">
        <v>6</v>
      </c>
      <c r="AL118" s="7">
        <v>30000</v>
      </c>
      <c r="AM118" s="1" t="s">
        <v>137</v>
      </c>
      <c r="AN118" s="1" t="s">
        <v>137</v>
      </c>
      <c r="AO118" s="1" t="s">
        <v>137</v>
      </c>
      <c r="AP118" s="7" t="s">
        <v>137</v>
      </c>
      <c r="AU118" s="1" t="s">
        <v>137</v>
      </c>
      <c r="AV118" s="1" t="s">
        <v>137</v>
      </c>
      <c r="AW118" s="1" t="s">
        <v>137</v>
      </c>
      <c r="AX118" s="7" t="s">
        <v>137</v>
      </c>
      <c r="AY118" s="8"/>
      <c r="AZ118" s="8"/>
      <c r="BA118" s="7"/>
      <c r="BB118" s="8"/>
    </row>
    <row r="119" spans="1:54" s="1" customFormat="1" ht="12" x14ac:dyDescent="0.2">
      <c r="A119" s="1">
        <v>5134</v>
      </c>
      <c r="B119" s="1" t="s">
        <v>119</v>
      </c>
      <c r="C119" s="1" t="s">
        <v>110</v>
      </c>
      <c r="E119" s="1">
        <v>0.5</v>
      </c>
      <c r="F119" s="1" t="s">
        <v>121</v>
      </c>
      <c r="G119" s="7"/>
      <c r="H119" s="1">
        <v>1</v>
      </c>
      <c r="I119" s="1">
        <v>1</v>
      </c>
      <c r="J119" s="1">
        <v>2</v>
      </c>
      <c r="K119" s="1">
        <v>2.4449999999999998</v>
      </c>
      <c r="L119" s="7">
        <v>12225</v>
      </c>
      <c r="M119" s="1">
        <v>48.9</v>
      </c>
      <c r="N119" s="1">
        <v>3423</v>
      </c>
      <c r="O119" s="7">
        <v>1673847</v>
      </c>
      <c r="P119" s="1" t="s">
        <v>129</v>
      </c>
      <c r="T119" s="7"/>
      <c r="V119" s="7"/>
      <c r="W119" s="1">
        <v>8.15</v>
      </c>
      <c r="X119" s="7">
        <v>6000</v>
      </c>
      <c r="Z119" s="7"/>
      <c r="AB119" s="7"/>
      <c r="AD119" s="7"/>
      <c r="AE119" s="1" t="s">
        <v>129</v>
      </c>
      <c r="AF119" s="7"/>
      <c r="AG119" s="1" t="s">
        <v>129</v>
      </c>
      <c r="AH119" s="7"/>
      <c r="AI119" s="1" t="s">
        <v>137</v>
      </c>
      <c r="AJ119" s="1" t="s">
        <v>137</v>
      </c>
      <c r="AK119" s="1" t="s">
        <v>146</v>
      </c>
      <c r="AL119" s="7" t="s">
        <v>137</v>
      </c>
      <c r="AM119" s="1" t="s">
        <v>137</v>
      </c>
      <c r="AN119" s="1" t="s">
        <v>137</v>
      </c>
      <c r="AO119" s="1" t="s">
        <v>137</v>
      </c>
      <c r="AP119" s="7" t="s">
        <v>137</v>
      </c>
      <c r="AU119" s="1" t="s">
        <v>137</v>
      </c>
      <c r="AV119" s="1" t="s">
        <v>137</v>
      </c>
      <c r="AW119" s="1" t="s">
        <v>137</v>
      </c>
      <c r="AX119" s="7" t="s">
        <v>137</v>
      </c>
      <c r="AY119" s="8">
        <v>58</v>
      </c>
      <c r="AZ119" s="8">
        <v>0</v>
      </c>
      <c r="BA119" s="7">
        <v>0</v>
      </c>
      <c r="BB119" s="8">
        <v>58</v>
      </c>
    </row>
    <row r="120" spans="1:54" s="1" customFormat="1" ht="12" x14ac:dyDescent="0.2">
      <c r="A120" s="1">
        <v>5141</v>
      </c>
      <c r="B120" s="1" t="s">
        <v>119</v>
      </c>
      <c r="C120" s="1" t="s">
        <v>110</v>
      </c>
      <c r="E120" s="1">
        <v>1</v>
      </c>
      <c r="F120" s="1" t="s">
        <v>121</v>
      </c>
      <c r="G120" s="7"/>
      <c r="H120" s="1">
        <v>2</v>
      </c>
      <c r="I120" s="1">
        <v>1</v>
      </c>
      <c r="J120" s="1">
        <v>2</v>
      </c>
      <c r="K120" s="1">
        <v>5</v>
      </c>
      <c r="L120" s="7">
        <v>23000</v>
      </c>
      <c r="M120" s="1">
        <v>1059.5</v>
      </c>
      <c r="N120" s="1">
        <v>2119</v>
      </c>
      <c r="O120" s="7">
        <v>1122540</v>
      </c>
      <c r="P120" s="1" t="s">
        <v>129</v>
      </c>
      <c r="T120" s="7"/>
      <c r="V120" s="7"/>
      <c r="W120" s="1">
        <v>50</v>
      </c>
      <c r="X120" s="7">
        <v>18000</v>
      </c>
      <c r="Z120" s="7"/>
      <c r="AB120" s="7"/>
      <c r="AD120" s="7"/>
      <c r="AE120" s="1" t="s">
        <v>128</v>
      </c>
      <c r="AF120" s="7">
        <v>5000</v>
      </c>
      <c r="AG120" s="1" t="s">
        <v>128</v>
      </c>
      <c r="AH120" s="7">
        <v>5000</v>
      </c>
      <c r="AI120" s="1" t="s">
        <v>133</v>
      </c>
      <c r="AJ120" s="1" t="s">
        <v>140</v>
      </c>
      <c r="AK120" s="1">
        <v>2.5</v>
      </c>
      <c r="AL120" s="7">
        <v>12500</v>
      </c>
      <c r="AM120" s="1" t="s">
        <v>141</v>
      </c>
      <c r="AN120" s="1" t="s">
        <v>142</v>
      </c>
      <c r="AO120" s="1">
        <v>0</v>
      </c>
      <c r="AP120" s="7">
        <v>0</v>
      </c>
      <c r="AU120" s="1" t="s">
        <v>137</v>
      </c>
      <c r="AV120" s="1" t="s">
        <v>137</v>
      </c>
      <c r="AW120" s="1" t="s">
        <v>137</v>
      </c>
      <c r="AX120" s="7" t="s">
        <v>137</v>
      </c>
      <c r="AY120" s="8">
        <v>11.1875</v>
      </c>
      <c r="AZ120" s="8">
        <v>1.6875</v>
      </c>
      <c r="BA120" s="7">
        <v>5062.5</v>
      </c>
      <c r="BB120" s="8">
        <v>9.5</v>
      </c>
    </row>
    <row r="121" spans="1:54" s="1" customFormat="1" ht="12" x14ac:dyDescent="0.2">
      <c r="A121" s="1">
        <v>5141</v>
      </c>
      <c r="G121" s="7"/>
      <c r="I121" s="1">
        <v>2</v>
      </c>
      <c r="J121" s="1">
        <v>1</v>
      </c>
      <c r="K121" s="1">
        <v>2.0437500000000002</v>
      </c>
      <c r="L121" s="7">
        <v>1504.2</v>
      </c>
      <c r="M121" s="1">
        <v>13.04</v>
      </c>
      <c r="N121" s="1">
        <v>26.08</v>
      </c>
      <c r="O121" s="7">
        <v>12753.12</v>
      </c>
      <c r="T121" s="7"/>
      <c r="V121" s="7"/>
      <c r="X121" s="7"/>
      <c r="Z121" s="7"/>
      <c r="AB121" s="7"/>
      <c r="AD121" s="7"/>
      <c r="AF121" s="7"/>
      <c r="AH121" s="7"/>
      <c r="AI121" s="1" t="s">
        <v>133</v>
      </c>
      <c r="AJ121" s="1" t="s">
        <v>140</v>
      </c>
      <c r="AK121" s="1">
        <v>1.5</v>
      </c>
      <c r="AL121" s="7">
        <v>7500</v>
      </c>
      <c r="AM121" s="1" t="s">
        <v>137</v>
      </c>
      <c r="AN121" s="1" t="s">
        <v>137</v>
      </c>
      <c r="AO121" s="1" t="s">
        <v>137</v>
      </c>
      <c r="AP121" s="7" t="s">
        <v>137</v>
      </c>
      <c r="AU121" s="1" t="s">
        <v>137</v>
      </c>
      <c r="AV121" s="1" t="s">
        <v>137</v>
      </c>
      <c r="AW121" s="1" t="s">
        <v>137</v>
      </c>
      <c r="AX121" s="7" t="s">
        <v>137</v>
      </c>
      <c r="AY121" s="8"/>
      <c r="AZ121" s="8"/>
      <c r="BA121" s="7"/>
      <c r="BB121" s="8"/>
    </row>
    <row r="122" spans="1:54" s="1" customFormat="1" ht="12" x14ac:dyDescent="0.2">
      <c r="A122" s="1">
        <v>6228</v>
      </c>
      <c r="B122" s="1" t="s">
        <v>119</v>
      </c>
      <c r="C122" s="1" t="s">
        <v>110</v>
      </c>
      <c r="E122" s="1">
        <v>2</v>
      </c>
      <c r="F122" s="1" t="s">
        <v>121</v>
      </c>
      <c r="G122" s="7"/>
      <c r="H122" s="1">
        <v>1</v>
      </c>
      <c r="I122" s="1">
        <v>2</v>
      </c>
      <c r="J122" s="1">
        <v>2</v>
      </c>
      <c r="K122" s="1">
        <v>7.6640629999999996</v>
      </c>
      <c r="L122" s="7">
        <v>5640.75</v>
      </c>
      <c r="O122" s="7"/>
      <c r="P122" s="1" t="s">
        <v>129</v>
      </c>
      <c r="T122" s="7"/>
      <c r="V122" s="7"/>
      <c r="W122" s="1">
        <v>3.26</v>
      </c>
      <c r="X122" s="7">
        <v>5600</v>
      </c>
      <c r="Z122" s="7"/>
      <c r="AB122" s="7"/>
      <c r="AD122" s="7"/>
      <c r="AE122" s="1" t="s">
        <v>129</v>
      </c>
      <c r="AF122" s="7"/>
      <c r="AG122" s="1" t="s">
        <v>129</v>
      </c>
      <c r="AH122" s="7"/>
      <c r="AI122" s="1" t="s">
        <v>137</v>
      </c>
      <c r="AJ122" s="1" t="s">
        <v>137</v>
      </c>
      <c r="AK122" s="1" t="s">
        <v>146</v>
      </c>
      <c r="AL122" s="7" t="s">
        <v>137</v>
      </c>
      <c r="AM122" s="1" t="s">
        <v>137</v>
      </c>
      <c r="AN122" s="1" t="s">
        <v>137</v>
      </c>
      <c r="AO122" s="1" t="s">
        <v>137</v>
      </c>
      <c r="AP122" s="7" t="s">
        <v>137</v>
      </c>
      <c r="AU122" s="1" t="s">
        <v>137</v>
      </c>
      <c r="AV122" s="1" t="s">
        <v>137</v>
      </c>
      <c r="AW122" s="1" t="s">
        <v>137</v>
      </c>
      <c r="AX122" s="7" t="s">
        <v>137</v>
      </c>
      <c r="AY122" s="8">
        <v>38</v>
      </c>
      <c r="AZ122" s="8">
        <v>0</v>
      </c>
      <c r="BA122" s="7">
        <v>0</v>
      </c>
      <c r="BB122" s="8">
        <v>38</v>
      </c>
    </row>
    <row r="123" spans="1:54" s="1" customFormat="1" ht="12" x14ac:dyDescent="0.2">
      <c r="A123" s="1">
        <v>7008</v>
      </c>
      <c r="B123" s="1" t="s">
        <v>119</v>
      </c>
      <c r="C123" s="1" t="s">
        <v>110</v>
      </c>
      <c r="E123" s="1">
        <v>1</v>
      </c>
      <c r="F123" s="1" t="s">
        <v>121</v>
      </c>
      <c r="G123" s="7"/>
      <c r="H123" s="1">
        <v>1</v>
      </c>
      <c r="I123" s="1">
        <v>1</v>
      </c>
      <c r="J123" s="1">
        <v>1</v>
      </c>
      <c r="K123" s="1">
        <v>2.3343750000000001</v>
      </c>
      <c r="L123" s="7">
        <v>12138.75</v>
      </c>
      <c r="M123" s="1">
        <v>815</v>
      </c>
      <c r="N123" s="1">
        <v>815</v>
      </c>
      <c r="O123" s="7">
        <v>371966</v>
      </c>
      <c r="P123" s="1" t="s">
        <v>129</v>
      </c>
      <c r="T123" s="7"/>
      <c r="V123" s="7"/>
      <c r="X123" s="7"/>
      <c r="Z123" s="7"/>
      <c r="AB123" s="7"/>
      <c r="AD123" s="7"/>
      <c r="AE123" s="1" t="s">
        <v>128</v>
      </c>
      <c r="AF123" s="7">
        <v>5000</v>
      </c>
      <c r="AG123" s="1" t="s">
        <v>128</v>
      </c>
      <c r="AH123" s="7">
        <v>5000</v>
      </c>
      <c r="AI123" s="1" t="s">
        <v>133</v>
      </c>
      <c r="AJ123" s="1" t="s">
        <v>140</v>
      </c>
      <c r="AK123" s="1">
        <v>4</v>
      </c>
      <c r="AL123" s="7">
        <v>20000</v>
      </c>
      <c r="AM123" s="1" t="s">
        <v>141</v>
      </c>
      <c r="AN123" s="1" t="s">
        <v>140</v>
      </c>
      <c r="AO123" s="1">
        <v>1</v>
      </c>
      <c r="AP123" s="7">
        <v>5000</v>
      </c>
      <c r="AU123" s="1" t="s">
        <v>137</v>
      </c>
      <c r="AV123" s="1" t="s">
        <v>137</v>
      </c>
      <c r="AW123" s="1" t="s">
        <v>137</v>
      </c>
      <c r="AX123" s="7" t="s">
        <v>137</v>
      </c>
      <c r="AY123" s="8">
        <v>24.875</v>
      </c>
      <c r="AZ123" s="8">
        <v>10.5</v>
      </c>
      <c r="BA123" s="7">
        <v>73500</v>
      </c>
      <c r="BB123" s="8">
        <v>14.375</v>
      </c>
    </row>
    <row r="124" spans="1:54" s="1" customFormat="1" ht="12" x14ac:dyDescent="0.2">
      <c r="A124" s="1">
        <v>7033</v>
      </c>
      <c r="B124" s="1" t="s">
        <v>119</v>
      </c>
      <c r="C124" s="1" t="s">
        <v>110</v>
      </c>
      <c r="E124" s="1">
        <v>1.5</v>
      </c>
      <c r="F124" s="1" t="s">
        <v>121</v>
      </c>
      <c r="G124" s="7"/>
      <c r="H124" s="1">
        <v>2</v>
      </c>
      <c r="I124" s="1">
        <v>1</v>
      </c>
      <c r="J124" s="1">
        <v>2</v>
      </c>
      <c r="K124" s="1">
        <v>12.5</v>
      </c>
      <c r="L124" s="7">
        <v>57500</v>
      </c>
      <c r="M124" s="1">
        <v>1630</v>
      </c>
      <c r="N124" s="1">
        <v>2119</v>
      </c>
      <c r="O124" s="7">
        <v>1208890</v>
      </c>
      <c r="P124" s="1" t="s">
        <v>129</v>
      </c>
      <c r="S124" s="1">
        <v>74.999992499999991</v>
      </c>
      <c r="T124" s="7">
        <v>25000</v>
      </c>
      <c r="V124" s="7"/>
      <c r="W124" s="1">
        <v>75</v>
      </c>
      <c r="X124" s="7">
        <v>22500</v>
      </c>
      <c r="Z124" s="7"/>
      <c r="AB124" s="7"/>
      <c r="AD124" s="7"/>
      <c r="AE124" s="1" t="s">
        <v>129</v>
      </c>
      <c r="AF124" s="7"/>
      <c r="AG124" s="1" t="s">
        <v>129</v>
      </c>
      <c r="AH124" s="7"/>
      <c r="AI124" s="1" t="s">
        <v>137</v>
      </c>
      <c r="AJ124" s="1" t="s">
        <v>137</v>
      </c>
      <c r="AK124" s="1" t="s">
        <v>146</v>
      </c>
      <c r="AL124" s="7" t="s">
        <v>137</v>
      </c>
      <c r="AM124" s="1" t="s">
        <v>141</v>
      </c>
      <c r="AN124" s="1" t="s">
        <v>140</v>
      </c>
      <c r="AO124" s="1">
        <v>4</v>
      </c>
      <c r="AP124" s="7">
        <v>20000</v>
      </c>
      <c r="AU124" s="1" t="s">
        <v>137</v>
      </c>
      <c r="AV124" s="1" t="s">
        <v>137</v>
      </c>
      <c r="AW124" s="1" t="s">
        <v>137</v>
      </c>
      <c r="AX124" s="7" t="s">
        <v>137</v>
      </c>
      <c r="AY124" s="8">
        <v>33</v>
      </c>
      <c r="AZ124" s="8">
        <v>3</v>
      </c>
      <c r="BA124" s="7">
        <v>9000</v>
      </c>
      <c r="BB124" s="8">
        <v>30</v>
      </c>
    </row>
    <row r="125" spans="1:54" s="1" customFormat="1" ht="12" x14ac:dyDescent="0.2">
      <c r="A125" s="1">
        <v>7033</v>
      </c>
      <c r="G125" s="7"/>
      <c r="I125" s="1">
        <v>2</v>
      </c>
      <c r="J125" s="1">
        <v>1</v>
      </c>
      <c r="K125" s="1">
        <v>2.0437500000000002</v>
      </c>
      <c r="L125" s="7">
        <v>1504.2</v>
      </c>
      <c r="M125" s="1">
        <v>81.5</v>
      </c>
      <c r="N125" s="1">
        <v>81.5</v>
      </c>
      <c r="O125" s="7">
        <v>25000</v>
      </c>
      <c r="T125" s="7"/>
      <c r="V125" s="7"/>
      <c r="X125" s="7"/>
      <c r="Z125" s="7"/>
      <c r="AB125" s="7"/>
      <c r="AD125" s="7"/>
      <c r="AF125" s="7"/>
      <c r="AH125" s="7"/>
      <c r="AI125" s="1" t="s">
        <v>133</v>
      </c>
      <c r="AJ125" s="1" t="s">
        <v>140</v>
      </c>
      <c r="AK125" s="1">
        <v>4</v>
      </c>
      <c r="AL125" s="7">
        <v>20000</v>
      </c>
      <c r="AM125" s="1" t="s">
        <v>137</v>
      </c>
      <c r="AN125" s="1" t="s">
        <v>137</v>
      </c>
      <c r="AO125" s="1" t="s">
        <v>137</v>
      </c>
      <c r="AP125" s="7" t="s">
        <v>137</v>
      </c>
      <c r="AU125" s="1" t="s">
        <v>137</v>
      </c>
      <c r="AV125" s="1" t="s">
        <v>137</v>
      </c>
      <c r="AW125" s="1" t="s">
        <v>137</v>
      </c>
      <c r="AX125" s="7" t="s">
        <v>137</v>
      </c>
      <c r="AY125" s="8"/>
      <c r="AZ125" s="8"/>
      <c r="BA125" s="7"/>
      <c r="BB125" s="8"/>
    </row>
    <row r="126" spans="1:54" s="1" customFormat="1" ht="12" x14ac:dyDescent="0.2">
      <c r="A126" s="1">
        <v>7044</v>
      </c>
      <c r="B126" s="1" t="s">
        <v>119</v>
      </c>
      <c r="C126" s="1" t="s">
        <v>110</v>
      </c>
      <c r="E126" s="1">
        <v>1</v>
      </c>
      <c r="F126" s="1" t="s">
        <v>122</v>
      </c>
      <c r="G126" s="7"/>
      <c r="H126" s="1">
        <v>1</v>
      </c>
      <c r="I126" s="1">
        <v>2</v>
      </c>
      <c r="J126" s="1">
        <v>1</v>
      </c>
      <c r="K126" s="1">
        <v>1.277344</v>
      </c>
      <c r="L126" s="7">
        <v>940.125</v>
      </c>
      <c r="M126" s="1">
        <v>16.3</v>
      </c>
      <c r="N126" s="1">
        <v>16.3</v>
      </c>
      <c r="O126" s="7">
        <v>13284.5</v>
      </c>
      <c r="P126" s="1" t="s">
        <v>129</v>
      </c>
      <c r="T126" s="7"/>
      <c r="V126" s="7"/>
      <c r="W126" s="1">
        <v>24.45</v>
      </c>
      <c r="X126" s="7">
        <v>13500</v>
      </c>
      <c r="Z126" s="7"/>
      <c r="AB126" s="7"/>
      <c r="AD126" s="7"/>
      <c r="AE126" s="1" t="s">
        <v>129</v>
      </c>
      <c r="AF126" s="7"/>
      <c r="AG126" s="1" t="s">
        <v>129</v>
      </c>
      <c r="AH126" s="7"/>
      <c r="AI126" s="1" t="s">
        <v>137</v>
      </c>
      <c r="AJ126" s="1" t="s">
        <v>137</v>
      </c>
      <c r="AK126" s="1" t="s">
        <v>146</v>
      </c>
      <c r="AL126" s="7" t="s">
        <v>137</v>
      </c>
      <c r="AM126" s="1" t="s">
        <v>137</v>
      </c>
      <c r="AN126" s="1" t="s">
        <v>137</v>
      </c>
      <c r="AO126" s="1" t="s">
        <v>137</v>
      </c>
      <c r="AP126" s="7" t="s">
        <v>137</v>
      </c>
      <c r="AU126" s="1">
        <v>1</v>
      </c>
      <c r="AV126" s="1" t="s">
        <v>143</v>
      </c>
      <c r="AW126" s="1">
        <v>4</v>
      </c>
      <c r="AX126" s="7">
        <v>4000</v>
      </c>
      <c r="AY126" s="8">
        <v>27</v>
      </c>
      <c r="AZ126" s="8">
        <v>16</v>
      </c>
      <c r="BA126" s="7">
        <v>48000</v>
      </c>
      <c r="BB126" s="8">
        <v>11</v>
      </c>
    </row>
    <row r="127" spans="1:54" s="1" customFormat="1" ht="12" x14ac:dyDescent="0.2">
      <c r="A127" s="1">
        <v>7059</v>
      </c>
      <c r="B127" s="1" t="s">
        <v>119</v>
      </c>
      <c r="C127" s="1" t="s">
        <v>110</v>
      </c>
      <c r="E127" s="1">
        <v>2</v>
      </c>
      <c r="F127" s="1" t="s">
        <v>121</v>
      </c>
      <c r="G127" s="7"/>
      <c r="H127" s="1">
        <v>1</v>
      </c>
      <c r="I127" s="1">
        <v>2</v>
      </c>
      <c r="J127" s="1">
        <v>1</v>
      </c>
      <c r="K127" s="1">
        <v>1.25</v>
      </c>
      <c r="L127" s="7">
        <v>490.79750000000001</v>
      </c>
      <c r="M127" s="1">
        <v>104.32</v>
      </c>
      <c r="N127" s="1">
        <v>128</v>
      </c>
      <c r="O127" s="7">
        <v>30000</v>
      </c>
      <c r="P127" s="1" t="s">
        <v>129</v>
      </c>
      <c r="T127" s="7"/>
      <c r="U127" s="1">
        <v>50</v>
      </c>
      <c r="V127" s="7">
        <v>20000</v>
      </c>
      <c r="X127" s="7"/>
      <c r="Z127" s="7"/>
      <c r="AB127" s="7"/>
      <c r="AD127" s="7"/>
      <c r="AE127" s="1" t="s">
        <v>128</v>
      </c>
      <c r="AF127" s="7">
        <v>2500</v>
      </c>
      <c r="AG127" s="1" t="s">
        <v>128</v>
      </c>
      <c r="AH127" s="7">
        <v>2500</v>
      </c>
      <c r="AI127" s="1" t="s">
        <v>137</v>
      </c>
      <c r="AJ127" s="1" t="s">
        <v>137</v>
      </c>
      <c r="AK127" s="1" t="s">
        <v>146</v>
      </c>
      <c r="AL127" s="7" t="s">
        <v>137</v>
      </c>
      <c r="AM127" s="1" t="s">
        <v>137</v>
      </c>
      <c r="AN127" s="1" t="s">
        <v>137</v>
      </c>
      <c r="AO127" s="1" t="s">
        <v>137</v>
      </c>
      <c r="AP127" s="7" t="s">
        <v>137</v>
      </c>
      <c r="AU127" s="1">
        <v>1</v>
      </c>
      <c r="AV127" s="1" t="s">
        <v>144</v>
      </c>
      <c r="AW127" s="1">
        <v>6</v>
      </c>
      <c r="AX127" s="7">
        <v>0</v>
      </c>
      <c r="AY127" s="8">
        <v>15.875</v>
      </c>
      <c r="AZ127" s="8">
        <v>0</v>
      </c>
      <c r="BA127" s="7">
        <v>0</v>
      </c>
      <c r="BB127" s="8">
        <v>15.875</v>
      </c>
    </row>
    <row r="128" spans="1:54" s="1" customFormat="1" ht="12" x14ac:dyDescent="0.2">
      <c r="A128" s="1">
        <v>7068</v>
      </c>
      <c r="B128" s="1" t="s">
        <v>119</v>
      </c>
      <c r="C128" s="1" t="s">
        <v>110</v>
      </c>
      <c r="E128" s="1">
        <v>0.23</v>
      </c>
      <c r="F128" s="1" t="s">
        <v>121</v>
      </c>
      <c r="G128" s="7"/>
      <c r="H128" s="1">
        <v>2</v>
      </c>
      <c r="I128" s="1">
        <v>1</v>
      </c>
      <c r="J128" s="1">
        <v>2</v>
      </c>
      <c r="K128" s="1">
        <v>2.1398440000000001</v>
      </c>
      <c r="L128" s="7">
        <v>8131.4059999999999</v>
      </c>
      <c r="M128" s="1">
        <v>73.349999999999994</v>
      </c>
      <c r="N128" s="1">
        <v>73.349999999999994</v>
      </c>
      <c r="O128" s="7">
        <v>15000</v>
      </c>
      <c r="P128" s="1" t="s">
        <v>129</v>
      </c>
      <c r="S128" s="1">
        <v>1.506148169</v>
      </c>
      <c r="T128" s="7">
        <v>12800</v>
      </c>
      <c r="V128" s="7"/>
      <c r="X128" s="7"/>
      <c r="Z128" s="7"/>
      <c r="AB128" s="7"/>
      <c r="AD128" s="7"/>
      <c r="AE128" s="1" t="s">
        <v>129</v>
      </c>
      <c r="AF128" s="7"/>
      <c r="AG128" s="1" t="s">
        <v>129</v>
      </c>
      <c r="AH128" s="7"/>
      <c r="AI128" s="1" t="s">
        <v>137</v>
      </c>
      <c r="AJ128" s="1" t="s">
        <v>137</v>
      </c>
      <c r="AK128" s="1" t="s">
        <v>146</v>
      </c>
      <c r="AL128" s="7" t="s">
        <v>137</v>
      </c>
      <c r="AM128" s="1" t="s">
        <v>135</v>
      </c>
      <c r="AN128" s="1" t="s">
        <v>138</v>
      </c>
      <c r="AO128" s="1">
        <v>40</v>
      </c>
      <c r="AP128" s="7">
        <v>0</v>
      </c>
      <c r="AU128" s="1" t="s">
        <v>137</v>
      </c>
      <c r="AV128" s="1" t="s">
        <v>137</v>
      </c>
      <c r="AW128" s="1" t="s">
        <v>137</v>
      </c>
      <c r="AX128" s="7" t="s">
        <v>137</v>
      </c>
      <c r="AY128" s="8">
        <v>22.125</v>
      </c>
      <c r="AZ128" s="8">
        <v>0</v>
      </c>
      <c r="BA128" s="7">
        <v>0</v>
      </c>
      <c r="BB128" s="8">
        <v>22.125</v>
      </c>
    </row>
    <row r="129" spans="1:54" s="1" customFormat="1" ht="12" x14ac:dyDescent="0.2">
      <c r="A129" s="1">
        <v>7068</v>
      </c>
      <c r="G129" s="7"/>
      <c r="I129" s="1">
        <v>2</v>
      </c>
      <c r="J129" s="1">
        <v>1</v>
      </c>
      <c r="K129" s="1">
        <v>0.51093750000000004</v>
      </c>
      <c r="L129" s="7">
        <v>376.05</v>
      </c>
      <c r="M129" s="1">
        <v>4.8899999999999997</v>
      </c>
      <c r="N129" s="1">
        <v>4.8899999999999997</v>
      </c>
      <c r="O129" s="7">
        <v>1950</v>
      </c>
      <c r="T129" s="7"/>
      <c r="V129" s="7"/>
      <c r="X129" s="7"/>
      <c r="Z129" s="7"/>
      <c r="AB129" s="7"/>
      <c r="AD129" s="7"/>
      <c r="AF129" s="7"/>
      <c r="AH129" s="7"/>
      <c r="AI129" s="1" t="s">
        <v>137</v>
      </c>
      <c r="AJ129" s="1" t="s">
        <v>137</v>
      </c>
      <c r="AK129" s="1" t="s">
        <v>146</v>
      </c>
      <c r="AL129" s="7" t="s">
        <v>137</v>
      </c>
      <c r="AM129" s="1" t="s">
        <v>137</v>
      </c>
      <c r="AN129" s="1" t="s">
        <v>137</v>
      </c>
      <c r="AO129" s="1" t="s">
        <v>137</v>
      </c>
      <c r="AP129" s="7" t="s">
        <v>137</v>
      </c>
      <c r="AU129" s="1" t="s">
        <v>137</v>
      </c>
      <c r="AV129" s="1" t="s">
        <v>137</v>
      </c>
      <c r="AW129" s="1" t="s">
        <v>137</v>
      </c>
      <c r="AX129" s="7" t="s">
        <v>137</v>
      </c>
      <c r="AY129" s="8"/>
      <c r="AZ129" s="8"/>
      <c r="BA129" s="7"/>
      <c r="BB129" s="8"/>
    </row>
    <row r="130" spans="1:54" s="1" customFormat="1" ht="12" x14ac:dyDescent="0.2">
      <c r="A130" s="1">
        <v>8011</v>
      </c>
      <c r="B130" s="1" t="s">
        <v>119</v>
      </c>
      <c r="C130" s="1" t="s">
        <v>110</v>
      </c>
      <c r="E130" s="1">
        <v>2</v>
      </c>
      <c r="F130" s="1" t="s">
        <v>121</v>
      </c>
      <c r="G130" s="7"/>
      <c r="H130" s="1">
        <v>1</v>
      </c>
      <c r="I130" s="1">
        <v>1</v>
      </c>
      <c r="J130" s="1">
        <v>2</v>
      </c>
      <c r="K130" s="1">
        <v>10</v>
      </c>
      <c r="L130" s="7">
        <v>44000</v>
      </c>
      <c r="M130" s="1">
        <v>4238</v>
      </c>
      <c r="N130" s="1">
        <v>4890</v>
      </c>
      <c r="O130" s="7">
        <v>3188280</v>
      </c>
      <c r="P130" s="1" t="s">
        <v>129</v>
      </c>
      <c r="S130" s="1">
        <v>100</v>
      </c>
      <c r="T130" s="7">
        <v>26000</v>
      </c>
      <c r="V130" s="7"/>
      <c r="W130" s="1">
        <v>200</v>
      </c>
      <c r="X130" s="7">
        <v>64000</v>
      </c>
      <c r="Z130" s="7"/>
      <c r="AB130" s="7"/>
      <c r="AD130" s="7"/>
      <c r="AE130" s="1" t="s">
        <v>129</v>
      </c>
      <c r="AF130" s="7"/>
      <c r="AG130" s="1" t="s">
        <v>129</v>
      </c>
      <c r="AH130" s="7"/>
      <c r="AI130" s="1" t="s">
        <v>134</v>
      </c>
      <c r="AJ130" s="1" t="s">
        <v>140</v>
      </c>
      <c r="AK130" s="1">
        <v>2.5</v>
      </c>
      <c r="AL130" s="7">
        <v>50000</v>
      </c>
      <c r="AM130" s="1" t="s">
        <v>141</v>
      </c>
      <c r="AN130" s="1" t="s">
        <v>140</v>
      </c>
      <c r="AO130" s="1">
        <v>0.5</v>
      </c>
      <c r="AP130" s="7">
        <v>45000</v>
      </c>
      <c r="AU130" s="1" t="s">
        <v>137</v>
      </c>
      <c r="AV130" s="1" t="s">
        <v>137</v>
      </c>
      <c r="AW130" s="1" t="s">
        <v>137</v>
      </c>
      <c r="AX130" s="7" t="s">
        <v>137</v>
      </c>
      <c r="AY130" s="8">
        <v>73.32741</v>
      </c>
      <c r="AZ130" s="8">
        <v>72.32741</v>
      </c>
      <c r="BA130" s="7">
        <v>361637</v>
      </c>
      <c r="BB130" s="8">
        <v>1</v>
      </c>
    </row>
    <row r="131" spans="1:54" s="1" customFormat="1" ht="12" x14ac:dyDescent="0.2">
      <c r="A131" s="1">
        <v>8022</v>
      </c>
      <c r="B131" s="1" t="s">
        <v>119</v>
      </c>
      <c r="C131" s="1" t="s">
        <v>110</v>
      </c>
      <c r="E131" s="1">
        <v>1</v>
      </c>
      <c r="F131" s="1" t="s">
        <v>121</v>
      </c>
      <c r="G131" s="7"/>
      <c r="H131" s="1">
        <v>1</v>
      </c>
      <c r="I131" s="1">
        <v>1</v>
      </c>
      <c r="J131" s="1">
        <v>2</v>
      </c>
      <c r="K131" s="1">
        <v>9.7799999999999994</v>
      </c>
      <c r="L131" s="7">
        <v>50000</v>
      </c>
      <c r="M131" s="1">
        <v>815</v>
      </c>
      <c r="N131" s="1">
        <v>815</v>
      </c>
      <c r="O131" s="7">
        <v>150000</v>
      </c>
      <c r="P131" s="1" t="s">
        <v>129</v>
      </c>
      <c r="S131" s="1">
        <v>50</v>
      </c>
      <c r="T131" s="7">
        <v>26000</v>
      </c>
      <c r="V131" s="7"/>
      <c r="W131" s="1">
        <v>50</v>
      </c>
      <c r="X131" s="7">
        <v>16000</v>
      </c>
      <c r="Z131" s="7"/>
      <c r="AB131" s="7"/>
      <c r="AD131" s="7"/>
      <c r="AE131" s="1" t="s">
        <v>129</v>
      </c>
      <c r="AF131" s="7"/>
      <c r="AG131" s="1" t="s">
        <v>129</v>
      </c>
      <c r="AH131" s="7"/>
      <c r="AI131" s="1" t="s">
        <v>133</v>
      </c>
      <c r="AJ131" s="1" t="s">
        <v>140</v>
      </c>
      <c r="AK131" s="1">
        <v>16</v>
      </c>
      <c r="AL131" s="7">
        <v>40000</v>
      </c>
      <c r="AM131" s="1" t="s">
        <v>137</v>
      </c>
      <c r="AN131" s="1" t="s">
        <v>137</v>
      </c>
      <c r="AO131" s="1" t="s">
        <v>137</v>
      </c>
      <c r="AP131" s="7" t="s">
        <v>137</v>
      </c>
      <c r="AU131" s="1" t="s">
        <v>137</v>
      </c>
      <c r="AV131" s="1" t="s">
        <v>137</v>
      </c>
      <c r="AW131" s="1" t="s">
        <v>137</v>
      </c>
      <c r="AX131" s="7" t="s">
        <v>137</v>
      </c>
      <c r="AY131" s="8">
        <v>4</v>
      </c>
      <c r="AZ131" s="8">
        <v>0</v>
      </c>
      <c r="BA131" s="7">
        <v>0</v>
      </c>
      <c r="BB131" s="8">
        <v>4</v>
      </c>
    </row>
    <row r="132" spans="1:54" s="1" customFormat="1" ht="12" x14ac:dyDescent="0.2">
      <c r="A132" s="1">
        <v>8040</v>
      </c>
      <c r="B132" s="1" t="s">
        <v>119</v>
      </c>
      <c r="C132" s="1" t="s">
        <v>110</v>
      </c>
      <c r="E132" s="1">
        <v>3</v>
      </c>
      <c r="F132" s="1" t="s">
        <v>121</v>
      </c>
      <c r="G132" s="7"/>
      <c r="H132" s="1">
        <v>2</v>
      </c>
      <c r="I132" s="1">
        <v>1</v>
      </c>
      <c r="J132" s="1">
        <v>2</v>
      </c>
      <c r="K132" s="1">
        <v>15</v>
      </c>
      <c r="L132" s="7">
        <v>105000</v>
      </c>
      <c r="M132" s="1">
        <v>4081.6329999999998</v>
      </c>
      <c r="N132" s="1">
        <v>11410</v>
      </c>
      <c r="O132" s="7">
        <v>2800000</v>
      </c>
      <c r="P132" s="1" t="s">
        <v>129</v>
      </c>
      <c r="T132" s="7"/>
      <c r="V132" s="7"/>
      <c r="W132" s="1">
        <v>150</v>
      </c>
      <c r="X132" s="7">
        <v>48900</v>
      </c>
      <c r="Z132" s="7"/>
      <c r="AB132" s="7"/>
      <c r="AD132" s="7"/>
      <c r="AE132" s="1" t="s">
        <v>129</v>
      </c>
      <c r="AF132" s="7"/>
      <c r="AG132" s="1" t="s">
        <v>129</v>
      </c>
      <c r="AH132" s="7"/>
      <c r="AI132" s="1" t="s">
        <v>134</v>
      </c>
      <c r="AJ132" s="1" t="s">
        <v>140</v>
      </c>
      <c r="AK132" s="1">
        <v>4</v>
      </c>
      <c r="AL132" s="7">
        <v>100000</v>
      </c>
      <c r="AM132" s="1" t="s">
        <v>141</v>
      </c>
      <c r="AN132" s="1" t="s">
        <v>140</v>
      </c>
      <c r="AO132" s="1">
        <v>3</v>
      </c>
      <c r="AP132" s="7">
        <v>50000</v>
      </c>
      <c r="AU132" s="1" t="s">
        <v>137</v>
      </c>
      <c r="AV132" s="1" t="s">
        <v>137</v>
      </c>
      <c r="AW132" s="1" t="s">
        <v>137</v>
      </c>
      <c r="AX132" s="7" t="s">
        <v>137</v>
      </c>
      <c r="AY132" s="8">
        <v>9.375</v>
      </c>
      <c r="AZ132" s="8">
        <v>8.375</v>
      </c>
      <c r="BA132" s="7">
        <v>50625</v>
      </c>
      <c r="BB132" s="8">
        <v>1</v>
      </c>
    </row>
    <row r="133" spans="1:54" s="1" customFormat="1" ht="12" x14ac:dyDescent="0.2">
      <c r="A133" s="1">
        <v>8040</v>
      </c>
      <c r="G133" s="7"/>
      <c r="I133" s="1">
        <v>2</v>
      </c>
      <c r="J133" s="1">
        <v>1</v>
      </c>
      <c r="K133" s="1">
        <v>3.26</v>
      </c>
      <c r="L133" s="7">
        <v>3000</v>
      </c>
      <c r="M133" s="1">
        <v>30.5625</v>
      </c>
      <c r="N133" s="1">
        <v>24.45</v>
      </c>
      <c r="O133" s="7">
        <v>4500</v>
      </c>
      <c r="T133" s="7"/>
      <c r="V133" s="7"/>
      <c r="X133" s="7"/>
      <c r="Z133" s="7"/>
      <c r="AB133" s="7"/>
      <c r="AD133" s="7"/>
      <c r="AF133" s="7"/>
      <c r="AH133" s="7"/>
      <c r="AI133" s="1" t="s">
        <v>133</v>
      </c>
      <c r="AJ133" s="1" t="s">
        <v>138</v>
      </c>
      <c r="AK133" s="1">
        <v>12</v>
      </c>
      <c r="AL133" s="7">
        <v>8000</v>
      </c>
      <c r="AM133" s="1" t="s">
        <v>137</v>
      </c>
      <c r="AN133" s="1" t="s">
        <v>137</v>
      </c>
      <c r="AO133" s="1" t="s">
        <v>137</v>
      </c>
      <c r="AP133" s="7" t="s">
        <v>137</v>
      </c>
      <c r="AU133" s="1" t="s">
        <v>137</v>
      </c>
      <c r="AV133" s="1" t="s">
        <v>137</v>
      </c>
      <c r="AW133" s="1" t="s">
        <v>137</v>
      </c>
      <c r="AX133" s="7" t="s">
        <v>137</v>
      </c>
      <c r="AY133" s="8"/>
      <c r="AZ133" s="8"/>
      <c r="BA133" s="7"/>
      <c r="BB133" s="8"/>
    </row>
    <row r="134" spans="1:54" s="1" customFormat="1" ht="12" x14ac:dyDescent="0.2">
      <c r="A134" s="1">
        <v>8076</v>
      </c>
      <c r="B134" s="1" t="s">
        <v>119</v>
      </c>
      <c r="C134" s="1" t="s">
        <v>110</v>
      </c>
      <c r="E134" s="1">
        <v>1</v>
      </c>
      <c r="F134" s="1" t="s">
        <v>121</v>
      </c>
      <c r="G134" s="7"/>
      <c r="H134" s="1">
        <v>2</v>
      </c>
      <c r="I134" s="1">
        <v>1</v>
      </c>
      <c r="J134" s="1">
        <v>1</v>
      </c>
      <c r="K134" s="1">
        <v>5</v>
      </c>
      <c r="L134" s="7">
        <v>36000</v>
      </c>
      <c r="M134" s="1">
        <v>2445</v>
      </c>
      <c r="N134" s="1">
        <v>4075</v>
      </c>
      <c r="O134" s="7">
        <v>2656900</v>
      </c>
      <c r="P134" s="1" t="s">
        <v>129</v>
      </c>
      <c r="S134" s="1">
        <v>25</v>
      </c>
      <c r="T134" s="7">
        <v>7500</v>
      </c>
      <c r="V134" s="7"/>
      <c r="W134" s="1">
        <v>150</v>
      </c>
      <c r="X134" s="7">
        <v>50400</v>
      </c>
      <c r="Z134" s="7"/>
      <c r="AB134" s="7"/>
      <c r="AD134" s="7"/>
      <c r="AE134" s="1" t="s">
        <v>129</v>
      </c>
      <c r="AF134" s="7"/>
      <c r="AG134" s="1" t="s">
        <v>129</v>
      </c>
      <c r="AH134" s="7"/>
      <c r="AI134" s="1" t="s">
        <v>137</v>
      </c>
      <c r="AJ134" s="1" t="s">
        <v>137</v>
      </c>
      <c r="AK134" s="1" t="s">
        <v>146</v>
      </c>
      <c r="AL134" s="7" t="s">
        <v>137</v>
      </c>
      <c r="AM134" s="1" t="s">
        <v>141</v>
      </c>
      <c r="AN134" s="1" t="s">
        <v>140</v>
      </c>
      <c r="AO134" s="1">
        <v>1.5</v>
      </c>
      <c r="AP134" s="7">
        <v>20000</v>
      </c>
      <c r="AU134" s="1" t="s">
        <v>137</v>
      </c>
      <c r="AV134" s="1" t="s">
        <v>137</v>
      </c>
      <c r="AW134" s="1" t="s">
        <v>137</v>
      </c>
      <c r="AX134" s="7" t="s">
        <v>137</v>
      </c>
      <c r="AY134" s="8">
        <v>82.6875</v>
      </c>
      <c r="AZ134" s="8">
        <v>67.6875</v>
      </c>
      <c r="BA134" s="7">
        <v>270750</v>
      </c>
      <c r="BB134" s="8">
        <v>15</v>
      </c>
    </row>
    <row r="135" spans="1:54" s="1" customFormat="1" ht="12" x14ac:dyDescent="0.2">
      <c r="A135" s="1">
        <v>8076</v>
      </c>
      <c r="G135" s="7"/>
      <c r="I135" s="1">
        <v>2</v>
      </c>
      <c r="J135" s="1">
        <v>1</v>
      </c>
      <c r="K135" s="1">
        <v>3.26</v>
      </c>
      <c r="L135" s="7">
        <v>3000</v>
      </c>
      <c r="M135" s="1">
        <v>163</v>
      </c>
      <c r="N135" s="1">
        <v>163</v>
      </c>
      <c r="O135" s="7">
        <v>132845</v>
      </c>
      <c r="T135" s="7"/>
      <c r="V135" s="7"/>
      <c r="X135" s="7"/>
      <c r="Z135" s="7"/>
      <c r="AB135" s="7"/>
      <c r="AD135" s="7"/>
      <c r="AF135" s="7"/>
      <c r="AH135" s="7"/>
      <c r="AI135" s="1" t="s">
        <v>133</v>
      </c>
      <c r="AJ135" s="1" t="s">
        <v>140</v>
      </c>
      <c r="AK135" s="1">
        <v>8</v>
      </c>
      <c r="AL135" s="7">
        <v>30000</v>
      </c>
      <c r="AM135" s="1" t="s">
        <v>137</v>
      </c>
      <c r="AN135" s="1" t="s">
        <v>137</v>
      </c>
      <c r="AO135" s="1" t="s">
        <v>137</v>
      </c>
      <c r="AP135" s="7" t="s">
        <v>137</v>
      </c>
      <c r="AU135" s="1" t="s">
        <v>137</v>
      </c>
      <c r="AV135" s="1" t="s">
        <v>137</v>
      </c>
      <c r="AW135" s="1" t="s">
        <v>137</v>
      </c>
      <c r="AX135" s="7" t="s">
        <v>137</v>
      </c>
      <c r="AY135" s="8"/>
      <c r="AZ135" s="8"/>
      <c r="BA135" s="7"/>
      <c r="BB135" s="8"/>
    </row>
    <row r="136" spans="1:54" s="1" customFormat="1" ht="12" x14ac:dyDescent="0.2">
      <c r="A136" s="1">
        <v>8092</v>
      </c>
      <c r="B136" s="1" t="s">
        <v>119</v>
      </c>
      <c r="C136" s="1" t="s">
        <v>110</v>
      </c>
      <c r="E136" s="1">
        <v>1</v>
      </c>
      <c r="F136" s="1" t="s">
        <v>121</v>
      </c>
      <c r="G136" s="7"/>
      <c r="H136" s="1">
        <v>1</v>
      </c>
      <c r="I136" s="1">
        <v>2</v>
      </c>
      <c r="J136" s="1">
        <v>1</v>
      </c>
      <c r="K136" s="1">
        <v>3.26</v>
      </c>
      <c r="L136" s="7">
        <v>4000</v>
      </c>
      <c r="M136" s="1">
        <v>130.4</v>
      </c>
      <c r="N136" s="1">
        <v>130.4</v>
      </c>
      <c r="O136" s="7">
        <v>60000</v>
      </c>
      <c r="P136" s="1" t="s">
        <v>129</v>
      </c>
      <c r="T136" s="7"/>
      <c r="V136" s="7"/>
      <c r="X136" s="7"/>
      <c r="Z136" s="7"/>
      <c r="AB136" s="7"/>
      <c r="AD136" s="7"/>
      <c r="AE136" s="1" t="s">
        <v>129</v>
      </c>
      <c r="AF136" s="7"/>
      <c r="AG136" s="1" t="s">
        <v>129</v>
      </c>
      <c r="AH136" s="7"/>
      <c r="AI136" s="1" t="s">
        <v>137</v>
      </c>
      <c r="AJ136" s="1" t="s">
        <v>137</v>
      </c>
      <c r="AK136" s="1" t="s">
        <v>146</v>
      </c>
      <c r="AL136" s="7" t="s">
        <v>137</v>
      </c>
      <c r="AM136" s="1" t="s">
        <v>137</v>
      </c>
      <c r="AN136" s="1" t="s">
        <v>137</v>
      </c>
      <c r="AO136" s="1" t="s">
        <v>137</v>
      </c>
      <c r="AP136" s="7" t="s">
        <v>137</v>
      </c>
      <c r="AU136" s="1">
        <v>1</v>
      </c>
      <c r="AV136" s="1" t="s">
        <v>143</v>
      </c>
      <c r="AW136" s="1">
        <v>24</v>
      </c>
      <c r="AX136" s="7">
        <v>50000</v>
      </c>
      <c r="AY136" s="8">
        <v>21</v>
      </c>
      <c r="AZ136" s="8">
        <v>9</v>
      </c>
      <c r="BA136" s="7">
        <v>36000</v>
      </c>
      <c r="BB136" s="8">
        <v>12</v>
      </c>
    </row>
    <row r="137" spans="1:54" s="1" customFormat="1" ht="12" x14ac:dyDescent="0.2">
      <c r="A137" s="1">
        <v>8101</v>
      </c>
      <c r="B137" s="1" t="s">
        <v>119</v>
      </c>
      <c r="C137" s="1" t="s">
        <v>110</v>
      </c>
      <c r="E137" s="1">
        <v>2.5</v>
      </c>
      <c r="F137" s="1" t="s">
        <v>121</v>
      </c>
      <c r="G137" s="7"/>
      <c r="H137" s="1">
        <v>2</v>
      </c>
      <c r="I137" s="1">
        <v>1</v>
      </c>
      <c r="J137" s="1">
        <v>2</v>
      </c>
      <c r="K137" s="1">
        <v>20</v>
      </c>
      <c r="L137" s="7">
        <v>132924.29999999999</v>
      </c>
      <c r="M137" s="1">
        <v>3260</v>
      </c>
      <c r="N137" s="1">
        <v>6520</v>
      </c>
      <c r="O137" s="7">
        <v>2010000</v>
      </c>
      <c r="P137" s="1" t="s">
        <v>129</v>
      </c>
      <c r="S137" s="1">
        <v>375</v>
      </c>
      <c r="T137" s="7">
        <v>76500</v>
      </c>
      <c r="V137" s="7"/>
      <c r="W137" s="1">
        <v>600</v>
      </c>
      <c r="X137" s="7">
        <v>194400</v>
      </c>
      <c r="Z137" s="7"/>
      <c r="AB137" s="7"/>
      <c r="AD137" s="7"/>
      <c r="AE137" s="1" t="s">
        <v>128</v>
      </c>
      <c r="AF137" s="7">
        <v>24000</v>
      </c>
      <c r="AG137" s="1" t="s">
        <v>128</v>
      </c>
      <c r="AH137" s="7">
        <v>24000</v>
      </c>
      <c r="AI137" s="1" t="s">
        <v>134</v>
      </c>
      <c r="AJ137" s="1" t="s">
        <v>140</v>
      </c>
      <c r="AK137" s="1">
        <v>2.5</v>
      </c>
      <c r="AL137" s="7">
        <v>62000</v>
      </c>
      <c r="AM137" s="1" t="s">
        <v>137</v>
      </c>
      <c r="AN137" s="1" t="s">
        <v>137</v>
      </c>
      <c r="AO137" s="1" t="s">
        <v>137</v>
      </c>
      <c r="AP137" s="7" t="s">
        <v>137</v>
      </c>
      <c r="AU137" s="1" t="s">
        <v>137</v>
      </c>
      <c r="AV137" s="1" t="s">
        <v>137</v>
      </c>
      <c r="AW137" s="1" t="s">
        <v>137</v>
      </c>
      <c r="AX137" s="7" t="s">
        <v>137</v>
      </c>
      <c r="AY137" s="8">
        <v>83.25</v>
      </c>
      <c r="AZ137" s="8">
        <v>69</v>
      </c>
      <c r="BA137" s="7">
        <v>354000</v>
      </c>
      <c r="BB137" s="8">
        <v>14.25</v>
      </c>
    </row>
    <row r="138" spans="1:54" s="1" customFormat="1" ht="12" x14ac:dyDescent="0.2">
      <c r="A138" s="1">
        <v>8101</v>
      </c>
      <c r="G138" s="7"/>
      <c r="I138" s="1">
        <v>2</v>
      </c>
      <c r="J138" s="1">
        <v>1</v>
      </c>
      <c r="K138" s="1">
        <v>3.26</v>
      </c>
      <c r="L138" s="7">
        <v>2399.36</v>
      </c>
      <c r="M138" s="1">
        <v>163</v>
      </c>
      <c r="N138" s="1">
        <v>163</v>
      </c>
      <c r="O138" s="7">
        <v>100000</v>
      </c>
      <c r="T138" s="7"/>
      <c r="V138" s="7"/>
      <c r="X138" s="7"/>
      <c r="Z138" s="7"/>
      <c r="AB138" s="7"/>
      <c r="AD138" s="7"/>
      <c r="AF138" s="7"/>
      <c r="AH138" s="7"/>
      <c r="AI138" s="1" t="s">
        <v>137</v>
      </c>
      <c r="AJ138" s="1" t="s">
        <v>137</v>
      </c>
      <c r="AK138" s="1" t="s">
        <v>146</v>
      </c>
      <c r="AL138" s="7" t="s">
        <v>137</v>
      </c>
      <c r="AM138" s="1" t="s">
        <v>137</v>
      </c>
      <c r="AN138" s="1" t="s">
        <v>137</v>
      </c>
      <c r="AO138" s="1" t="s">
        <v>137</v>
      </c>
      <c r="AP138" s="7" t="s">
        <v>137</v>
      </c>
      <c r="AU138" s="1" t="s">
        <v>137</v>
      </c>
      <c r="AV138" s="1" t="s">
        <v>137</v>
      </c>
      <c r="AW138" s="1" t="s">
        <v>137</v>
      </c>
      <c r="AX138" s="7" t="s">
        <v>137</v>
      </c>
      <c r="AY138" s="8"/>
      <c r="AZ138" s="8"/>
      <c r="BA138" s="7"/>
      <c r="BB138" s="8"/>
    </row>
    <row r="139" spans="1:54" s="1" customFormat="1" ht="12" x14ac:dyDescent="0.2">
      <c r="A139" s="1">
        <v>8109</v>
      </c>
      <c r="B139" s="1" t="s">
        <v>119</v>
      </c>
      <c r="C139" s="1" t="s">
        <v>110</v>
      </c>
      <c r="E139" s="1">
        <v>1.5</v>
      </c>
      <c r="F139" s="1" t="s">
        <v>121</v>
      </c>
      <c r="G139" s="7"/>
      <c r="H139" s="1">
        <v>2</v>
      </c>
      <c r="I139" s="1">
        <v>1</v>
      </c>
      <c r="J139" s="1">
        <v>2</v>
      </c>
      <c r="K139" s="1">
        <v>15</v>
      </c>
      <c r="L139" s="7">
        <v>118500</v>
      </c>
      <c r="M139" s="1">
        <v>3260</v>
      </c>
      <c r="N139" s="1">
        <v>4075</v>
      </c>
      <c r="O139" s="7">
        <v>1125000</v>
      </c>
      <c r="P139" s="1" t="s">
        <v>128</v>
      </c>
      <c r="Q139" s="1" t="s">
        <v>130</v>
      </c>
      <c r="T139" s="7"/>
      <c r="V139" s="7"/>
      <c r="W139" s="1">
        <v>200</v>
      </c>
      <c r="X139" s="7">
        <v>60000</v>
      </c>
      <c r="Z139" s="7"/>
      <c r="AB139" s="7"/>
      <c r="AD139" s="7"/>
      <c r="AE139" s="1" t="s">
        <v>129</v>
      </c>
      <c r="AF139" s="7"/>
      <c r="AG139" s="1" t="s">
        <v>129</v>
      </c>
      <c r="AH139" s="7"/>
      <c r="AI139" s="1" t="s">
        <v>134</v>
      </c>
      <c r="AJ139" s="1" t="s">
        <v>140</v>
      </c>
      <c r="AK139" s="1">
        <v>1</v>
      </c>
      <c r="AL139" s="7">
        <v>25000</v>
      </c>
      <c r="AM139" s="1" t="s">
        <v>141</v>
      </c>
      <c r="AN139" s="1" t="s">
        <v>140</v>
      </c>
      <c r="AO139" s="1">
        <v>2</v>
      </c>
      <c r="AP139" s="7">
        <v>20000</v>
      </c>
      <c r="AU139" s="1" t="s">
        <v>137</v>
      </c>
      <c r="AV139" s="1" t="s">
        <v>137</v>
      </c>
      <c r="AW139" s="1" t="s">
        <v>137</v>
      </c>
      <c r="AX139" s="7" t="s">
        <v>137</v>
      </c>
      <c r="AY139" s="8">
        <v>30.25</v>
      </c>
      <c r="AZ139" s="8">
        <v>25</v>
      </c>
      <c r="BA139" s="7">
        <v>100000</v>
      </c>
      <c r="BB139" s="8">
        <v>5.25</v>
      </c>
    </row>
    <row r="140" spans="1:54" s="1" customFormat="1" ht="12" x14ac:dyDescent="0.2">
      <c r="A140" s="1">
        <v>8109</v>
      </c>
      <c r="G140" s="7"/>
      <c r="I140" s="1">
        <v>2</v>
      </c>
      <c r="J140" s="1">
        <v>1</v>
      </c>
      <c r="K140" s="1">
        <v>1.5328120000000001</v>
      </c>
      <c r="L140" s="7">
        <v>1128.1500000000001</v>
      </c>
      <c r="M140" s="1">
        <v>326</v>
      </c>
      <c r="N140" s="1">
        <v>244.5</v>
      </c>
      <c r="O140" s="7">
        <v>75000</v>
      </c>
      <c r="T140" s="7"/>
      <c r="V140" s="7"/>
      <c r="X140" s="7"/>
      <c r="Z140" s="7"/>
      <c r="AB140" s="7"/>
      <c r="AD140" s="7"/>
      <c r="AF140" s="7"/>
      <c r="AH140" s="7"/>
      <c r="AI140" s="1" t="s">
        <v>133</v>
      </c>
      <c r="AJ140" s="1" t="s">
        <v>138</v>
      </c>
      <c r="AK140" s="1">
        <v>8</v>
      </c>
      <c r="AL140" s="7">
        <v>10000</v>
      </c>
      <c r="AM140" s="1" t="s">
        <v>137</v>
      </c>
      <c r="AN140" s="1" t="s">
        <v>137</v>
      </c>
      <c r="AO140" s="1" t="s">
        <v>137</v>
      </c>
      <c r="AP140" s="7" t="s">
        <v>137</v>
      </c>
      <c r="AU140" s="1" t="s">
        <v>137</v>
      </c>
      <c r="AV140" s="1" t="s">
        <v>137</v>
      </c>
      <c r="AW140" s="1" t="s">
        <v>137</v>
      </c>
      <c r="AX140" s="7" t="s">
        <v>137</v>
      </c>
      <c r="AY140" s="8"/>
      <c r="AZ140" s="8"/>
      <c r="BA140" s="7"/>
      <c r="BB140" s="8"/>
    </row>
    <row r="141" spans="1:54" s="1" customFormat="1" ht="12" x14ac:dyDescent="0.2">
      <c r="A141" s="1">
        <v>9003</v>
      </c>
      <c r="B141" s="1" t="s">
        <v>119</v>
      </c>
      <c r="C141" s="1" t="s">
        <v>110</v>
      </c>
      <c r="E141" s="1">
        <v>2</v>
      </c>
      <c r="F141" s="1" t="s">
        <v>121</v>
      </c>
      <c r="G141" s="7"/>
      <c r="H141" s="1">
        <v>2</v>
      </c>
      <c r="I141" s="1">
        <v>1</v>
      </c>
      <c r="J141" s="1">
        <v>2</v>
      </c>
      <c r="K141" s="1">
        <v>19.559999999999999</v>
      </c>
      <c r="L141" s="7">
        <v>50000</v>
      </c>
      <c r="M141" s="1">
        <v>1956</v>
      </c>
      <c r="N141" s="1">
        <v>1956</v>
      </c>
      <c r="O141" s="7">
        <v>1211546</v>
      </c>
      <c r="P141" s="1" t="s">
        <v>129</v>
      </c>
      <c r="S141" s="1">
        <v>100</v>
      </c>
      <c r="T141" s="7">
        <v>22000</v>
      </c>
      <c r="V141" s="7"/>
      <c r="W141" s="1">
        <v>250</v>
      </c>
      <c r="X141" s="7">
        <v>75000</v>
      </c>
      <c r="Z141" s="7"/>
      <c r="AB141" s="7"/>
      <c r="AD141" s="7"/>
      <c r="AE141" s="1" t="s">
        <v>129</v>
      </c>
      <c r="AF141" s="7"/>
      <c r="AG141" s="1" t="s">
        <v>129</v>
      </c>
      <c r="AH141" s="7"/>
      <c r="AI141" s="1" t="s">
        <v>133</v>
      </c>
      <c r="AJ141" s="1" t="s">
        <v>138</v>
      </c>
      <c r="AK141" s="1">
        <v>8</v>
      </c>
      <c r="AL141" s="7">
        <v>3000</v>
      </c>
      <c r="AM141" s="1" t="s">
        <v>141</v>
      </c>
      <c r="AN141" s="1" t="s">
        <v>140</v>
      </c>
      <c r="AO141" s="1">
        <v>1</v>
      </c>
      <c r="AP141" s="7">
        <v>12000</v>
      </c>
      <c r="AU141" s="1" t="s">
        <v>137</v>
      </c>
      <c r="AV141" s="1" t="s">
        <v>137</v>
      </c>
      <c r="AW141" s="1" t="s">
        <v>137</v>
      </c>
      <c r="AX141" s="7" t="s">
        <v>137</v>
      </c>
      <c r="AY141" s="8">
        <v>36</v>
      </c>
      <c r="AZ141" s="8">
        <v>18</v>
      </c>
      <c r="BA141" s="7">
        <v>79500</v>
      </c>
      <c r="BB141" s="8">
        <v>18</v>
      </c>
    </row>
    <row r="142" spans="1:54" s="1" customFormat="1" ht="12" x14ac:dyDescent="0.2">
      <c r="A142" s="1">
        <v>9003</v>
      </c>
      <c r="G142" s="7"/>
      <c r="I142" s="1">
        <v>2</v>
      </c>
      <c r="J142" s="1">
        <v>1</v>
      </c>
      <c r="K142" s="1">
        <v>8.15</v>
      </c>
      <c r="L142" s="7">
        <v>5000</v>
      </c>
      <c r="M142" s="1">
        <v>244.5</v>
      </c>
      <c r="N142" s="1">
        <v>244.5</v>
      </c>
      <c r="O142" s="7">
        <v>191296.8</v>
      </c>
      <c r="T142" s="7"/>
      <c r="V142" s="7"/>
      <c r="X142" s="7"/>
      <c r="Z142" s="7"/>
      <c r="AB142" s="7"/>
      <c r="AD142" s="7"/>
      <c r="AF142" s="7"/>
      <c r="AH142" s="7"/>
      <c r="AI142" s="1" t="s">
        <v>133</v>
      </c>
      <c r="AJ142" s="1" t="s">
        <v>138</v>
      </c>
      <c r="AK142" s="1">
        <v>8</v>
      </c>
      <c r="AL142" s="7">
        <v>2000</v>
      </c>
      <c r="AM142" s="1" t="s">
        <v>137</v>
      </c>
      <c r="AN142" s="1" t="s">
        <v>137</v>
      </c>
      <c r="AO142" s="1" t="s">
        <v>137</v>
      </c>
      <c r="AP142" s="7" t="s">
        <v>137</v>
      </c>
      <c r="AU142" s="1" t="s">
        <v>137</v>
      </c>
      <c r="AV142" s="1" t="s">
        <v>137</v>
      </c>
      <c r="AW142" s="1" t="s">
        <v>137</v>
      </c>
      <c r="AX142" s="7" t="s">
        <v>137</v>
      </c>
      <c r="AY142" s="8"/>
      <c r="AZ142" s="8"/>
      <c r="BA142" s="7"/>
      <c r="BB142" s="8"/>
    </row>
    <row r="143" spans="1:54" s="1" customFormat="1" ht="12" x14ac:dyDescent="0.2">
      <c r="A143" s="1">
        <v>9022</v>
      </c>
      <c r="B143" s="1" t="s">
        <v>119</v>
      </c>
      <c r="C143" s="1" t="s">
        <v>110</v>
      </c>
      <c r="E143" s="1">
        <v>3.5</v>
      </c>
      <c r="F143" s="1" t="s">
        <v>121</v>
      </c>
      <c r="G143" s="7"/>
      <c r="H143" s="1">
        <v>1</v>
      </c>
      <c r="I143" s="1">
        <v>1</v>
      </c>
      <c r="J143" s="1">
        <v>2</v>
      </c>
      <c r="K143" s="1">
        <v>19.559999999999999</v>
      </c>
      <c r="L143" s="7">
        <v>144000</v>
      </c>
      <c r="M143" s="1">
        <v>7335</v>
      </c>
      <c r="N143" s="1">
        <v>7335</v>
      </c>
      <c r="O143" s="7">
        <v>5738904</v>
      </c>
      <c r="P143" s="1" t="s">
        <v>129</v>
      </c>
      <c r="T143" s="7"/>
      <c r="V143" s="7"/>
      <c r="W143" s="1">
        <v>300</v>
      </c>
      <c r="X143" s="7">
        <v>168000</v>
      </c>
      <c r="Z143" s="7"/>
      <c r="AB143" s="7"/>
      <c r="AD143" s="7"/>
      <c r="AE143" s="1" t="s">
        <v>129</v>
      </c>
      <c r="AF143" s="7"/>
      <c r="AG143" s="1" t="s">
        <v>129</v>
      </c>
      <c r="AH143" s="7"/>
      <c r="AI143" s="1" t="s">
        <v>134</v>
      </c>
      <c r="AJ143" s="1" t="s">
        <v>140</v>
      </c>
      <c r="AK143" s="1">
        <v>4</v>
      </c>
      <c r="AL143" s="7">
        <v>100000</v>
      </c>
      <c r="AM143" s="1" t="s">
        <v>141</v>
      </c>
      <c r="AN143" s="1" t="s">
        <v>140</v>
      </c>
      <c r="AO143" s="1">
        <v>1</v>
      </c>
      <c r="AP143" s="7">
        <v>45000</v>
      </c>
      <c r="AU143" s="1" t="s">
        <v>137</v>
      </c>
      <c r="AV143" s="1" t="s">
        <v>137</v>
      </c>
      <c r="AW143" s="1" t="s">
        <v>137</v>
      </c>
      <c r="AX143" s="7" t="s">
        <v>137</v>
      </c>
      <c r="AY143" s="8">
        <v>78.9375</v>
      </c>
      <c r="AZ143" s="8">
        <v>78.9375</v>
      </c>
      <c r="BA143" s="7">
        <v>346687.5</v>
      </c>
      <c r="BB143" s="8">
        <v>0</v>
      </c>
    </row>
    <row r="144" spans="1:54" s="1" customFormat="1" ht="12" x14ac:dyDescent="0.2">
      <c r="A144" s="1">
        <v>9073</v>
      </c>
      <c r="B144" s="1" t="s">
        <v>119</v>
      </c>
      <c r="C144" s="1" t="s">
        <v>110</v>
      </c>
      <c r="E144" s="1">
        <v>7</v>
      </c>
      <c r="F144" s="1" t="s">
        <v>121</v>
      </c>
      <c r="G144" s="7">
        <v>350000</v>
      </c>
      <c r="H144" s="1">
        <v>2</v>
      </c>
      <c r="I144" s="1">
        <v>1</v>
      </c>
      <c r="J144" s="1">
        <v>2</v>
      </c>
      <c r="K144" s="1">
        <v>48.9</v>
      </c>
      <c r="L144" s="7">
        <v>125000</v>
      </c>
      <c r="M144" s="1">
        <v>16300</v>
      </c>
      <c r="N144" s="1">
        <v>16300</v>
      </c>
      <c r="O144" s="7">
        <v>10900000</v>
      </c>
      <c r="P144" s="1" t="s">
        <v>129</v>
      </c>
      <c r="S144" s="1">
        <v>1049.9999299999999</v>
      </c>
      <c r="T144" s="7">
        <v>77625</v>
      </c>
      <c r="V144" s="7"/>
      <c r="W144" s="1">
        <v>40.75</v>
      </c>
      <c r="X144" s="7">
        <v>52900</v>
      </c>
      <c r="Z144" s="7"/>
      <c r="AB144" s="7"/>
      <c r="AD144" s="7"/>
      <c r="AE144" s="1" t="s">
        <v>129</v>
      </c>
      <c r="AF144" s="7"/>
      <c r="AG144" s="1" t="s">
        <v>129</v>
      </c>
      <c r="AH144" s="7"/>
      <c r="AI144" s="1" t="s">
        <v>134</v>
      </c>
      <c r="AJ144" s="1" t="s">
        <v>140</v>
      </c>
      <c r="AK144" s="1">
        <v>7</v>
      </c>
      <c r="AL144" s="7">
        <v>100000</v>
      </c>
      <c r="AM144" s="1" t="s">
        <v>141</v>
      </c>
      <c r="AN144" s="1" t="s">
        <v>140</v>
      </c>
      <c r="AO144" s="1">
        <v>8</v>
      </c>
      <c r="AP144" s="7">
        <v>100000</v>
      </c>
      <c r="AU144" s="1" t="s">
        <v>137</v>
      </c>
      <c r="AV144" s="1" t="s">
        <v>137</v>
      </c>
      <c r="AW144" s="1" t="s">
        <v>137</v>
      </c>
      <c r="AX144" s="7" t="s">
        <v>137</v>
      </c>
      <c r="AY144" s="8">
        <v>197.875</v>
      </c>
      <c r="AZ144" s="8">
        <v>149</v>
      </c>
      <c r="BA144" s="7">
        <v>643600</v>
      </c>
      <c r="BB144" s="8">
        <v>48.875</v>
      </c>
    </row>
    <row r="145" spans="1:54" s="1" customFormat="1" ht="12" x14ac:dyDescent="0.2">
      <c r="A145" s="1">
        <v>9073</v>
      </c>
      <c r="G145" s="7"/>
      <c r="I145" s="1">
        <v>2</v>
      </c>
      <c r="J145" s="1">
        <v>1</v>
      </c>
      <c r="K145" s="1">
        <v>8.15</v>
      </c>
      <c r="L145" s="7">
        <v>3500</v>
      </c>
      <c r="M145" s="1">
        <v>343.93</v>
      </c>
      <c r="N145" s="1">
        <v>343.93</v>
      </c>
      <c r="O145" s="7">
        <v>280302.90000000002</v>
      </c>
      <c r="T145" s="7"/>
      <c r="V145" s="7"/>
      <c r="X145" s="7"/>
      <c r="Z145" s="7"/>
      <c r="AB145" s="7"/>
      <c r="AD145" s="7"/>
      <c r="AF145" s="7"/>
      <c r="AH145" s="7"/>
      <c r="AI145" s="1" t="s">
        <v>133</v>
      </c>
      <c r="AJ145" s="1" t="s">
        <v>138</v>
      </c>
      <c r="AK145" s="1">
        <v>24</v>
      </c>
      <c r="AL145" s="7">
        <v>17100</v>
      </c>
      <c r="AM145" s="1" t="s">
        <v>137</v>
      </c>
      <c r="AN145" s="1" t="s">
        <v>137</v>
      </c>
      <c r="AO145" s="1" t="s">
        <v>137</v>
      </c>
      <c r="AP145" s="7" t="s">
        <v>137</v>
      </c>
      <c r="AU145" s="1" t="s">
        <v>137</v>
      </c>
      <c r="AV145" s="1" t="s">
        <v>137</v>
      </c>
      <c r="AW145" s="1" t="s">
        <v>137</v>
      </c>
      <c r="AX145" s="7" t="s">
        <v>137</v>
      </c>
      <c r="AY145" s="8"/>
      <c r="AZ145" s="8"/>
      <c r="BA145" s="7"/>
      <c r="BB145" s="8"/>
    </row>
    <row r="146" spans="1:54" s="1" customFormat="1" ht="12" x14ac:dyDescent="0.2">
      <c r="A146" s="1">
        <v>9103</v>
      </c>
      <c r="B146" s="1" t="s">
        <v>119</v>
      </c>
      <c r="C146" s="1" t="s">
        <v>110</v>
      </c>
      <c r="E146" s="1">
        <v>1</v>
      </c>
      <c r="F146" s="1" t="s">
        <v>121</v>
      </c>
      <c r="G146" s="7"/>
      <c r="H146" s="1">
        <v>2</v>
      </c>
      <c r="I146" s="1">
        <v>1</v>
      </c>
      <c r="J146" s="1">
        <v>2</v>
      </c>
      <c r="K146" s="1">
        <v>5</v>
      </c>
      <c r="L146" s="7">
        <v>27500</v>
      </c>
      <c r="M146" s="1">
        <v>978</v>
      </c>
      <c r="N146" s="1">
        <v>13855</v>
      </c>
      <c r="O146" s="7">
        <v>9485133</v>
      </c>
      <c r="P146" s="1" t="s">
        <v>129</v>
      </c>
      <c r="T146" s="7"/>
      <c r="V146" s="7"/>
      <c r="W146" s="1">
        <v>100</v>
      </c>
      <c r="X146" s="7">
        <v>32400</v>
      </c>
      <c r="Z146" s="7"/>
      <c r="AB146" s="7"/>
      <c r="AD146" s="7"/>
      <c r="AE146" s="1" t="s">
        <v>129</v>
      </c>
      <c r="AF146" s="7"/>
      <c r="AG146" s="1" t="s">
        <v>129</v>
      </c>
      <c r="AH146" s="7"/>
      <c r="AI146" s="1" t="s">
        <v>134</v>
      </c>
      <c r="AJ146" s="1" t="s">
        <v>140</v>
      </c>
      <c r="AK146" s="1">
        <v>1</v>
      </c>
      <c r="AL146" s="7">
        <v>25000</v>
      </c>
      <c r="AM146" s="1" t="s">
        <v>141</v>
      </c>
      <c r="AN146" s="1" t="s">
        <v>140</v>
      </c>
      <c r="AO146" s="1">
        <v>0.5</v>
      </c>
      <c r="AP146" s="7">
        <v>6000</v>
      </c>
      <c r="AU146" s="1">
        <v>2</v>
      </c>
      <c r="AV146" s="1" t="s">
        <v>144</v>
      </c>
      <c r="AW146" s="1">
        <v>8</v>
      </c>
      <c r="AX146" s="7">
        <v>0</v>
      </c>
      <c r="AY146" s="8">
        <v>17.6875</v>
      </c>
      <c r="AZ146" s="8">
        <v>6.6875</v>
      </c>
      <c r="BA146" s="7">
        <v>29750</v>
      </c>
      <c r="BB146" s="8">
        <v>11</v>
      </c>
    </row>
    <row r="147" spans="1:54" s="1" customFormat="1" ht="12" x14ac:dyDescent="0.2">
      <c r="A147" s="1">
        <v>9103</v>
      </c>
      <c r="G147" s="7"/>
      <c r="I147" s="1">
        <v>2</v>
      </c>
      <c r="J147" s="1">
        <v>1</v>
      </c>
      <c r="K147" s="1">
        <v>3.26</v>
      </c>
      <c r="L147" s="7">
        <v>2399.36</v>
      </c>
      <c r="M147" s="1">
        <v>326</v>
      </c>
      <c r="N147" s="1">
        <v>1572.95</v>
      </c>
      <c r="O147" s="7">
        <v>1076842</v>
      </c>
      <c r="T147" s="7"/>
      <c r="V147" s="7"/>
      <c r="X147" s="7"/>
      <c r="Z147" s="7"/>
      <c r="AB147" s="7"/>
      <c r="AD147" s="7"/>
      <c r="AF147" s="7"/>
      <c r="AH147" s="7"/>
      <c r="AI147" s="1" t="s">
        <v>133</v>
      </c>
      <c r="AJ147" s="1" t="s">
        <v>140</v>
      </c>
      <c r="AK147" s="1">
        <v>3</v>
      </c>
      <c r="AL147" s="7">
        <v>12000</v>
      </c>
      <c r="AM147" s="1" t="s">
        <v>137</v>
      </c>
      <c r="AN147" s="1" t="s">
        <v>137</v>
      </c>
      <c r="AO147" s="1" t="s">
        <v>137</v>
      </c>
      <c r="AP147" s="7" t="s">
        <v>137</v>
      </c>
      <c r="AU147" s="1">
        <v>2</v>
      </c>
      <c r="AV147" s="1" t="s">
        <v>144</v>
      </c>
      <c r="AW147" s="1">
        <v>6</v>
      </c>
      <c r="AX147" s="7">
        <v>0</v>
      </c>
      <c r="AY147" s="8"/>
      <c r="AZ147" s="8"/>
      <c r="BA147" s="7"/>
      <c r="BB147" s="8"/>
    </row>
    <row r="148" spans="1:54" s="1" customFormat="1" ht="12" x14ac:dyDescent="0.2">
      <c r="A148" s="1">
        <v>9111</v>
      </c>
      <c r="B148" s="1" t="s">
        <v>119</v>
      </c>
      <c r="C148" s="1" t="s">
        <v>110</v>
      </c>
      <c r="E148" s="1">
        <v>50</v>
      </c>
      <c r="F148" s="1" t="s">
        <v>121</v>
      </c>
      <c r="G148" s="7"/>
      <c r="H148" s="1">
        <v>1</v>
      </c>
      <c r="I148" s="1">
        <v>1</v>
      </c>
      <c r="J148" s="1">
        <v>2</v>
      </c>
      <c r="K148" s="1">
        <v>240</v>
      </c>
      <c r="L148" s="7">
        <v>1200000</v>
      </c>
      <c r="M148" s="1">
        <v>101060</v>
      </c>
      <c r="N148" s="1">
        <v>101060</v>
      </c>
      <c r="O148" s="7">
        <v>27900000</v>
      </c>
      <c r="P148" s="1" t="s">
        <v>129</v>
      </c>
      <c r="T148" s="7"/>
      <c r="V148" s="7"/>
      <c r="X148" s="7"/>
      <c r="Z148" s="7"/>
      <c r="AB148" s="7"/>
      <c r="AD148" s="7"/>
      <c r="AE148" s="1" t="s">
        <v>129</v>
      </c>
      <c r="AF148" s="7"/>
      <c r="AG148" s="1" t="s">
        <v>129</v>
      </c>
      <c r="AH148" s="7"/>
      <c r="AI148" s="1" t="s">
        <v>134</v>
      </c>
      <c r="AJ148" s="1" t="s">
        <v>138</v>
      </c>
      <c r="AK148" s="1">
        <v>56</v>
      </c>
      <c r="AL148" s="7">
        <v>112000</v>
      </c>
      <c r="AM148" s="1" t="s">
        <v>141</v>
      </c>
      <c r="AN148" s="1" t="s">
        <v>140</v>
      </c>
      <c r="AO148" s="1">
        <v>24</v>
      </c>
      <c r="AP148" s="7">
        <v>620000</v>
      </c>
      <c r="AU148" s="1" t="s">
        <v>137</v>
      </c>
      <c r="AV148" s="1" t="s">
        <v>137</v>
      </c>
      <c r="AW148" s="1" t="s">
        <v>137</v>
      </c>
      <c r="AX148" s="7" t="s">
        <v>137</v>
      </c>
      <c r="AY148" s="8">
        <v>1797.6417999999999</v>
      </c>
      <c r="AZ148" s="8">
        <v>1720.6417999999999</v>
      </c>
      <c r="BA148" s="7">
        <v>6041125.5</v>
      </c>
      <c r="BB148" s="8">
        <v>77</v>
      </c>
    </row>
    <row r="149" spans="1:54" s="1" customFormat="1" ht="12" x14ac:dyDescent="0.2">
      <c r="A149" s="1">
        <v>9119</v>
      </c>
      <c r="B149" s="1" t="s">
        <v>119</v>
      </c>
      <c r="C149" s="1" t="s">
        <v>110</v>
      </c>
      <c r="E149" s="1">
        <v>5</v>
      </c>
      <c r="F149" s="1" t="s">
        <v>121</v>
      </c>
      <c r="G149" s="7"/>
      <c r="H149" s="1">
        <v>1</v>
      </c>
      <c r="I149" s="1">
        <v>1</v>
      </c>
      <c r="J149" s="1">
        <v>2</v>
      </c>
      <c r="K149" s="1">
        <v>20</v>
      </c>
      <c r="L149" s="7">
        <v>123200</v>
      </c>
      <c r="M149" s="1">
        <v>8150</v>
      </c>
      <c r="N149" s="1">
        <v>19560</v>
      </c>
      <c r="O149" s="7">
        <v>18500000</v>
      </c>
      <c r="P149" s="1" t="s">
        <v>129</v>
      </c>
      <c r="S149" s="1">
        <v>750</v>
      </c>
      <c r="T149" s="7">
        <v>66000</v>
      </c>
      <c r="V149" s="7"/>
      <c r="W149" s="1">
        <v>500</v>
      </c>
      <c r="X149" s="7">
        <v>160000</v>
      </c>
      <c r="Z149" s="7"/>
      <c r="AB149" s="7"/>
      <c r="AD149" s="7"/>
      <c r="AE149" s="1" t="s">
        <v>129</v>
      </c>
      <c r="AF149" s="7"/>
      <c r="AG149" s="1" t="s">
        <v>129</v>
      </c>
      <c r="AH149" s="7"/>
      <c r="AI149" s="1" t="s">
        <v>134</v>
      </c>
      <c r="AJ149" s="1" t="s">
        <v>140</v>
      </c>
      <c r="AK149" s="1">
        <v>5</v>
      </c>
      <c r="AL149" s="7">
        <v>115000</v>
      </c>
      <c r="AM149" s="1" t="s">
        <v>141</v>
      </c>
      <c r="AN149" s="1" t="s">
        <v>140</v>
      </c>
      <c r="AO149" s="1">
        <v>8</v>
      </c>
      <c r="AP149" s="7">
        <v>75000</v>
      </c>
      <c r="AU149" s="1" t="s">
        <v>137</v>
      </c>
      <c r="AV149" s="1" t="s">
        <v>137</v>
      </c>
      <c r="AW149" s="1" t="s">
        <v>137</v>
      </c>
      <c r="AX149" s="7" t="s">
        <v>137</v>
      </c>
      <c r="AY149" s="8">
        <v>122</v>
      </c>
      <c r="AZ149" s="8">
        <v>120</v>
      </c>
      <c r="BA149" s="7">
        <v>618000</v>
      </c>
      <c r="BB149" s="8">
        <v>2</v>
      </c>
    </row>
    <row r="150" spans="1:54" s="1" customFormat="1" ht="12" x14ac:dyDescent="0.2">
      <c r="A150" s="1">
        <v>9155</v>
      </c>
      <c r="B150" s="1" t="s">
        <v>119</v>
      </c>
      <c r="C150" s="1" t="s">
        <v>110</v>
      </c>
      <c r="E150" s="1">
        <v>1</v>
      </c>
      <c r="F150" s="1" t="s">
        <v>121</v>
      </c>
      <c r="G150" s="7"/>
      <c r="H150" s="1">
        <v>1</v>
      </c>
      <c r="I150" s="1">
        <v>1</v>
      </c>
      <c r="J150" s="1">
        <v>2</v>
      </c>
      <c r="K150" s="1">
        <v>5</v>
      </c>
      <c r="L150" s="7">
        <v>23000</v>
      </c>
      <c r="M150" s="1">
        <v>978</v>
      </c>
      <c r="O150" s="7"/>
      <c r="T150" s="7"/>
      <c r="V150" s="7"/>
      <c r="W150" s="1">
        <v>100</v>
      </c>
      <c r="X150" s="7">
        <v>31000</v>
      </c>
      <c r="Z150" s="7"/>
      <c r="AA150" s="1">
        <v>2</v>
      </c>
      <c r="AB150" s="7">
        <v>35000</v>
      </c>
      <c r="AD150" s="7"/>
      <c r="AE150" s="1" t="s">
        <v>129</v>
      </c>
      <c r="AF150" s="7"/>
      <c r="AG150" s="1" t="s">
        <v>129</v>
      </c>
      <c r="AH150" s="7"/>
      <c r="AI150" s="1" t="s">
        <v>134</v>
      </c>
      <c r="AJ150" s="1" t="s">
        <v>140</v>
      </c>
      <c r="AK150" s="1">
        <v>1</v>
      </c>
      <c r="AL150" s="7">
        <v>25000</v>
      </c>
      <c r="AM150" s="1" t="s">
        <v>141</v>
      </c>
      <c r="AN150" s="1" t="s">
        <v>140</v>
      </c>
      <c r="AO150" s="1">
        <v>0.5</v>
      </c>
      <c r="AP150" s="7">
        <v>20000</v>
      </c>
      <c r="AU150" s="1" t="s">
        <v>137</v>
      </c>
      <c r="AV150" s="1" t="s">
        <v>137</v>
      </c>
      <c r="AW150" s="1" t="s">
        <v>137</v>
      </c>
      <c r="AX150" s="7" t="s">
        <v>137</v>
      </c>
      <c r="AY150" s="8">
        <v>21.1875</v>
      </c>
      <c r="AZ150" s="8">
        <v>10.1875</v>
      </c>
      <c r="BA150" s="7">
        <v>38250</v>
      </c>
      <c r="BB150" s="8">
        <v>11</v>
      </c>
    </row>
    <row r="151" spans="1:54" s="1" customFormat="1" ht="12" x14ac:dyDescent="0.2">
      <c r="A151" s="1">
        <v>10003</v>
      </c>
      <c r="B151" s="1" t="s">
        <v>119</v>
      </c>
      <c r="C151" s="1" t="s">
        <v>110</v>
      </c>
      <c r="E151" s="1">
        <v>2</v>
      </c>
      <c r="F151" s="1" t="s">
        <v>121</v>
      </c>
      <c r="G151" s="7"/>
      <c r="H151" s="1">
        <v>2</v>
      </c>
      <c r="I151" s="1">
        <v>1</v>
      </c>
      <c r="J151" s="1">
        <v>2</v>
      </c>
      <c r="K151" s="1">
        <v>22.82</v>
      </c>
      <c r="L151" s="7">
        <v>175714</v>
      </c>
      <c r="M151" s="1">
        <v>6031</v>
      </c>
      <c r="N151" s="1">
        <v>6031</v>
      </c>
      <c r="O151" s="7">
        <v>1443000</v>
      </c>
      <c r="P151" s="1" t="s">
        <v>129</v>
      </c>
      <c r="S151" s="1">
        <v>100</v>
      </c>
      <c r="T151" s="7">
        <v>26000</v>
      </c>
      <c r="V151" s="7"/>
      <c r="W151" s="1">
        <v>350</v>
      </c>
      <c r="X151" s="7">
        <v>113400</v>
      </c>
      <c r="Z151" s="7"/>
      <c r="AB151" s="7"/>
      <c r="AD151" s="7"/>
      <c r="AE151" s="1" t="s">
        <v>129</v>
      </c>
      <c r="AF151" s="7"/>
      <c r="AG151" s="1" t="s">
        <v>129</v>
      </c>
      <c r="AH151" s="7"/>
      <c r="AI151" s="1" t="s">
        <v>134</v>
      </c>
      <c r="AJ151" s="1" t="s">
        <v>140</v>
      </c>
      <c r="AK151" s="1">
        <v>3</v>
      </c>
      <c r="AL151" s="7">
        <v>75000</v>
      </c>
      <c r="AM151" s="1" t="s">
        <v>141</v>
      </c>
      <c r="AN151" s="1" t="s">
        <v>140</v>
      </c>
      <c r="AO151" s="1">
        <v>3</v>
      </c>
      <c r="AP151" s="7">
        <v>37000</v>
      </c>
      <c r="AU151" s="1" t="s">
        <v>137</v>
      </c>
      <c r="AV151" s="1" t="s">
        <v>137</v>
      </c>
      <c r="AW151" s="1" t="s">
        <v>137</v>
      </c>
      <c r="AX151" s="7" t="s">
        <v>137</v>
      </c>
      <c r="AY151" s="8">
        <v>54.875</v>
      </c>
      <c r="AZ151" s="8">
        <v>37.75</v>
      </c>
      <c r="BA151" s="7">
        <v>196750</v>
      </c>
      <c r="BB151" s="8">
        <v>17.125</v>
      </c>
    </row>
    <row r="152" spans="1:54" s="1" customFormat="1" ht="12" x14ac:dyDescent="0.2">
      <c r="A152" s="1">
        <v>10003</v>
      </c>
      <c r="G152" s="7"/>
      <c r="I152" s="1">
        <v>2</v>
      </c>
      <c r="J152" s="1">
        <v>1</v>
      </c>
      <c r="K152" s="1">
        <v>8.15</v>
      </c>
      <c r="L152" s="7">
        <v>5000</v>
      </c>
      <c r="M152" s="1">
        <v>14.67</v>
      </c>
      <c r="N152" s="1">
        <v>14.67</v>
      </c>
      <c r="O152" s="7">
        <v>4500</v>
      </c>
      <c r="T152" s="7"/>
      <c r="V152" s="7"/>
      <c r="X152" s="7"/>
      <c r="Z152" s="7"/>
      <c r="AB152" s="7"/>
      <c r="AD152" s="7"/>
      <c r="AF152" s="7"/>
      <c r="AH152" s="7"/>
      <c r="AI152" s="1" t="s">
        <v>133</v>
      </c>
      <c r="AJ152" s="1" t="s">
        <v>140</v>
      </c>
      <c r="AK152" s="1">
        <v>10</v>
      </c>
      <c r="AL152" s="7">
        <v>40000</v>
      </c>
      <c r="AM152" s="1" t="s">
        <v>137</v>
      </c>
      <c r="AN152" s="1" t="s">
        <v>137</v>
      </c>
      <c r="AO152" s="1" t="s">
        <v>137</v>
      </c>
      <c r="AP152" s="7" t="s">
        <v>137</v>
      </c>
      <c r="AU152" s="1" t="s">
        <v>137</v>
      </c>
      <c r="AV152" s="1" t="s">
        <v>137</v>
      </c>
      <c r="AW152" s="1" t="s">
        <v>137</v>
      </c>
      <c r="AX152" s="7" t="s">
        <v>137</v>
      </c>
      <c r="AY152" s="8"/>
      <c r="AZ152" s="8"/>
      <c r="BA152" s="7"/>
      <c r="BB152" s="8"/>
    </row>
    <row r="153" spans="1:54" s="1" customFormat="1" ht="12" x14ac:dyDescent="0.2">
      <c r="A153" s="1">
        <v>10020</v>
      </c>
      <c r="B153" s="1" t="s">
        <v>119</v>
      </c>
      <c r="C153" s="1" t="s">
        <v>110</v>
      </c>
      <c r="E153" s="1">
        <v>2.5</v>
      </c>
      <c r="F153" s="1" t="s">
        <v>121</v>
      </c>
      <c r="G153" s="7"/>
      <c r="H153" s="1">
        <v>1</v>
      </c>
      <c r="I153" s="1">
        <v>1</v>
      </c>
      <c r="J153" s="1">
        <v>2</v>
      </c>
      <c r="K153" s="1">
        <v>17.93</v>
      </c>
      <c r="L153" s="7">
        <v>96000</v>
      </c>
      <c r="M153" s="1">
        <v>3260</v>
      </c>
      <c r="N153" s="1">
        <v>3260</v>
      </c>
      <c r="O153" s="7">
        <v>780000</v>
      </c>
      <c r="P153" s="1" t="s">
        <v>129</v>
      </c>
      <c r="S153" s="1">
        <v>125</v>
      </c>
      <c r="T153" s="7">
        <v>26000</v>
      </c>
      <c r="V153" s="7"/>
      <c r="W153" s="1">
        <v>250</v>
      </c>
      <c r="X153" s="7">
        <v>75000</v>
      </c>
      <c r="Z153" s="7"/>
      <c r="AB153" s="7"/>
      <c r="AD153" s="7"/>
      <c r="AE153" s="1" t="s">
        <v>129</v>
      </c>
      <c r="AF153" s="7"/>
      <c r="AG153" s="1" t="s">
        <v>129</v>
      </c>
      <c r="AH153" s="7"/>
      <c r="AI153" s="1" t="s">
        <v>134</v>
      </c>
      <c r="AJ153" s="1" t="s">
        <v>140</v>
      </c>
      <c r="AK153" s="1">
        <v>2</v>
      </c>
      <c r="AL153" s="7">
        <v>44000</v>
      </c>
      <c r="AM153" s="1" t="s">
        <v>141</v>
      </c>
      <c r="AN153" s="1" t="s">
        <v>140</v>
      </c>
      <c r="AO153" s="1">
        <v>4</v>
      </c>
      <c r="AP153" s="7">
        <v>30000</v>
      </c>
      <c r="AU153" s="1" t="s">
        <v>137</v>
      </c>
      <c r="AV153" s="1" t="s">
        <v>137</v>
      </c>
      <c r="AW153" s="1" t="s">
        <v>137</v>
      </c>
      <c r="AX153" s="7" t="s">
        <v>137</v>
      </c>
      <c r="AY153" s="8">
        <v>47.4375</v>
      </c>
      <c r="AZ153" s="8">
        <v>34.6875</v>
      </c>
      <c r="BA153" s="7">
        <v>182000</v>
      </c>
      <c r="BB153" s="8">
        <v>12.75</v>
      </c>
    </row>
    <row r="154" spans="1:54" s="1" customFormat="1" ht="12" x14ac:dyDescent="0.2">
      <c r="A154" s="1">
        <v>10044</v>
      </c>
      <c r="B154" s="1" t="s">
        <v>119</v>
      </c>
      <c r="C154" s="1" t="s">
        <v>110</v>
      </c>
      <c r="E154" s="1">
        <v>15</v>
      </c>
      <c r="F154" s="1" t="s">
        <v>121</v>
      </c>
      <c r="G154" s="7"/>
      <c r="H154" s="1">
        <v>2</v>
      </c>
      <c r="I154" s="1">
        <v>1</v>
      </c>
      <c r="J154" s="1">
        <v>2</v>
      </c>
      <c r="K154" s="1">
        <v>62.5</v>
      </c>
      <c r="L154" s="7">
        <v>450000</v>
      </c>
      <c r="M154" s="1">
        <v>17930</v>
      </c>
      <c r="N154" s="1">
        <v>24450</v>
      </c>
      <c r="O154" s="7">
        <v>7500000</v>
      </c>
      <c r="P154" s="1" t="s">
        <v>129</v>
      </c>
      <c r="S154" s="1">
        <v>1500.0000749999999</v>
      </c>
      <c r="T154" s="7">
        <v>40000</v>
      </c>
      <c r="V154" s="7"/>
      <c r="W154" s="1">
        <v>900</v>
      </c>
      <c r="X154" s="7">
        <v>297000</v>
      </c>
      <c r="Z154" s="7"/>
      <c r="AB154" s="7"/>
      <c r="AD154" s="7"/>
      <c r="AE154" s="1" t="s">
        <v>128</v>
      </c>
      <c r="AF154" s="7">
        <v>100000</v>
      </c>
      <c r="AG154" s="1" t="s">
        <v>128</v>
      </c>
      <c r="AH154" s="7">
        <v>100000</v>
      </c>
      <c r="AI154" s="1" t="s">
        <v>134</v>
      </c>
      <c r="AJ154" s="1" t="s">
        <v>140</v>
      </c>
      <c r="AK154" s="1">
        <v>16</v>
      </c>
      <c r="AL154" s="7">
        <v>600000</v>
      </c>
      <c r="AM154" s="1" t="s">
        <v>141</v>
      </c>
      <c r="AN154" s="1" t="s">
        <v>140</v>
      </c>
      <c r="AO154" s="1">
        <v>8</v>
      </c>
      <c r="AP154" s="7">
        <v>110000</v>
      </c>
      <c r="AU154" s="1" t="s">
        <v>137</v>
      </c>
      <c r="AV154" s="1" t="s">
        <v>137</v>
      </c>
      <c r="AW154" s="1" t="s">
        <v>137</v>
      </c>
      <c r="AX154" s="7" t="s">
        <v>137</v>
      </c>
      <c r="AY154" s="8">
        <v>211</v>
      </c>
      <c r="AZ154" s="8">
        <v>155</v>
      </c>
      <c r="BA154" s="7">
        <v>819000</v>
      </c>
      <c r="BB154" s="8">
        <v>56</v>
      </c>
    </row>
    <row r="155" spans="1:54" s="1" customFormat="1" ht="12" x14ac:dyDescent="0.2">
      <c r="A155" s="1">
        <v>10044</v>
      </c>
      <c r="G155" s="7"/>
      <c r="I155" s="1">
        <v>2</v>
      </c>
      <c r="J155" s="1">
        <v>1</v>
      </c>
      <c r="K155" s="1">
        <v>32.6</v>
      </c>
      <c r="L155" s="7">
        <v>23993.599999999999</v>
      </c>
      <c r="O155" s="7"/>
      <c r="T155" s="7"/>
      <c r="V155" s="7"/>
      <c r="X155" s="7"/>
      <c r="Z155" s="7"/>
      <c r="AB155" s="7"/>
      <c r="AD155" s="7"/>
      <c r="AF155" s="7"/>
      <c r="AH155" s="7"/>
      <c r="AI155" s="1" t="s">
        <v>133</v>
      </c>
      <c r="AJ155" s="1" t="s">
        <v>138</v>
      </c>
      <c r="AK155" s="1">
        <v>30</v>
      </c>
      <c r="AL155" s="7">
        <v>40000</v>
      </c>
      <c r="AM155" s="1" t="s">
        <v>137</v>
      </c>
      <c r="AN155" s="1" t="s">
        <v>137</v>
      </c>
      <c r="AO155" s="1" t="s">
        <v>137</v>
      </c>
      <c r="AP155" s="7" t="s">
        <v>137</v>
      </c>
      <c r="AU155" s="1" t="s">
        <v>137</v>
      </c>
      <c r="AV155" s="1" t="s">
        <v>137</v>
      </c>
      <c r="AW155" s="1" t="s">
        <v>137</v>
      </c>
      <c r="AX155" s="7" t="s">
        <v>137</v>
      </c>
      <c r="AY155" s="8"/>
      <c r="AZ155" s="8"/>
      <c r="BA155" s="7"/>
      <c r="BB155" s="8"/>
    </row>
    <row r="156" spans="1:54" s="1" customFormat="1" ht="12" x14ac:dyDescent="0.2">
      <c r="A156" s="1">
        <v>10057</v>
      </c>
      <c r="B156" s="1" t="s">
        <v>119</v>
      </c>
      <c r="C156" s="1" t="s">
        <v>110</v>
      </c>
      <c r="E156" s="1">
        <v>4</v>
      </c>
      <c r="F156" s="1" t="s">
        <v>122</v>
      </c>
      <c r="G156" s="7"/>
      <c r="H156" s="1">
        <v>1</v>
      </c>
      <c r="I156" s="1">
        <v>1</v>
      </c>
      <c r="J156" s="1">
        <v>2</v>
      </c>
      <c r="K156" s="1">
        <v>25</v>
      </c>
      <c r="L156" s="7">
        <v>132000</v>
      </c>
      <c r="M156" s="1">
        <v>8150</v>
      </c>
      <c r="N156" s="1">
        <v>7824</v>
      </c>
      <c r="O156" s="7"/>
      <c r="P156" s="1" t="s">
        <v>129</v>
      </c>
      <c r="S156" s="1">
        <v>200</v>
      </c>
      <c r="T156" s="7">
        <v>20000</v>
      </c>
      <c r="V156" s="7"/>
      <c r="W156" s="1">
        <v>500</v>
      </c>
      <c r="X156" s="7">
        <v>150000</v>
      </c>
      <c r="Z156" s="7"/>
      <c r="AB156" s="7"/>
      <c r="AD156" s="7"/>
      <c r="AE156" s="1" t="s">
        <v>129</v>
      </c>
      <c r="AF156" s="7"/>
      <c r="AG156" s="1" t="s">
        <v>129</v>
      </c>
      <c r="AH156" s="7"/>
      <c r="AI156" s="1" t="s">
        <v>134</v>
      </c>
      <c r="AJ156" s="1" t="s">
        <v>140</v>
      </c>
      <c r="AK156" s="1">
        <v>4</v>
      </c>
      <c r="AL156" s="7">
        <v>92000</v>
      </c>
      <c r="AM156" s="1" t="s">
        <v>141</v>
      </c>
      <c r="AN156" s="1" t="s">
        <v>140</v>
      </c>
      <c r="AO156" s="1">
        <v>2</v>
      </c>
      <c r="AP156" s="7">
        <v>25000</v>
      </c>
      <c r="AU156" s="1" t="s">
        <v>137</v>
      </c>
      <c r="AV156" s="1" t="s">
        <v>137</v>
      </c>
      <c r="AW156" s="1" t="s">
        <v>137</v>
      </c>
      <c r="AX156" s="7" t="s">
        <v>137</v>
      </c>
      <c r="AY156" s="8">
        <v>62</v>
      </c>
      <c r="AZ156" s="8">
        <v>46</v>
      </c>
      <c r="BA156" s="7">
        <v>195000</v>
      </c>
      <c r="BB156" s="8">
        <v>16</v>
      </c>
    </row>
    <row r="157" spans="1:54" s="1" customFormat="1" ht="12" x14ac:dyDescent="0.2">
      <c r="A157" s="1">
        <v>10070</v>
      </c>
      <c r="B157" s="1" t="s">
        <v>119</v>
      </c>
      <c r="C157" s="1" t="s">
        <v>110</v>
      </c>
      <c r="E157" s="1">
        <v>1</v>
      </c>
      <c r="F157" s="1" t="s">
        <v>122</v>
      </c>
      <c r="G157" s="7"/>
      <c r="H157" s="1">
        <v>2</v>
      </c>
      <c r="I157" s="1">
        <v>1</v>
      </c>
      <c r="J157" s="1">
        <v>1</v>
      </c>
      <c r="K157" s="1">
        <v>16.3</v>
      </c>
      <c r="L157" s="7">
        <v>30000</v>
      </c>
      <c r="M157" s="1">
        <v>1630</v>
      </c>
      <c r="N157" s="1">
        <v>1630</v>
      </c>
      <c r="O157" s="7">
        <v>929915</v>
      </c>
      <c r="P157" s="1" t="s">
        <v>129</v>
      </c>
      <c r="S157" s="1">
        <v>50</v>
      </c>
      <c r="T157" s="7">
        <v>28000</v>
      </c>
      <c r="V157" s="7"/>
      <c r="W157" s="1">
        <v>200</v>
      </c>
      <c r="X157" s="7">
        <v>64000</v>
      </c>
      <c r="Z157" s="7"/>
      <c r="AB157" s="7"/>
      <c r="AD157" s="7"/>
      <c r="AE157" s="1" t="s">
        <v>129</v>
      </c>
      <c r="AF157" s="7"/>
      <c r="AG157" s="1" t="s">
        <v>129</v>
      </c>
      <c r="AH157" s="7"/>
      <c r="AI157" s="1" t="s">
        <v>134</v>
      </c>
      <c r="AJ157" s="1" t="s">
        <v>140</v>
      </c>
      <c r="AK157" s="1">
        <v>2</v>
      </c>
      <c r="AL157" s="7">
        <v>50000</v>
      </c>
      <c r="AM157" s="1" t="s">
        <v>141</v>
      </c>
      <c r="AN157" s="1" t="s">
        <v>140</v>
      </c>
      <c r="AO157" s="1">
        <v>1</v>
      </c>
      <c r="AP157" s="7">
        <v>10000</v>
      </c>
      <c r="AU157" s="1" t="s">
        <v>137</v>
      </c>
      <c r="AV157" s="1" t="s">
        <v>137</v>
      </c>
      <c r="AW157" s="1" t="s">
        <v>137</v>
      </c>
      <c r="AX157" s="7" t="s">
        <v>137</v>
      </c>
      <c r="AY157" s="8">
        <v>78.3125</v>
      </c>
      <c r="AZ157" s="8">
        <v>57.1875</v>
      </c>
      <c r="BA157" s="7">
        <v>254562.5</v>
      </c>
      <c r="BB157" s="8">
        <v>21.125</v>
      </c>
    </row>
    <row r="158" spans="1:54" s="1" customFormat="1" ht="12" x14ac:dyDescent="0.2">
      <c r="A158" s="1">
        <v>10070</v>
      </c>
      <c r="G158" s="7"/>
      <c r="I158" s="1">
        <v>2</v>
      </c>
      <c r="J158" s="1">
        <v>1</v>
      </c>
      <c r="K158" s="1">
        <v>2.5</v>
      </c>
      <c r="L158" s="7">
        <v>1840</v>
      </c>
      <c r="M158" s="1">
        <v>65.2</v>
      </c>
      <c r="N158" s="1">
        <v>64</v>
      </c>
      <c r="O158" s="7">
        <v>41728</v>
      </c>
      <c r="T158" s="7"/>
      <c r="V158" s="7"/>
      <c r="X158" s="7"/>
      <c r="Z158" s="7"/>
      <c r="AB158" s="7"/>
      <c r="AD158" s="7"/>
      <c r="AF158" s="7"/>
      <c r="AH158" s="7"/>
      <c r="AI158" s="1" t="s">
        <v>133</v>
      </c>
      <c r="AJ158" s="1" t="s">
        <v>140</v>
      </c>
      <c r="AK158" s="1">
        <v>12</v>
      </c>
      <c r="AL158" s="7">
        <v>48000</v>
      </c>
      <c r="AM158" s="1" t="s">
        <v>137</v>
      </c>
      <c r="AN158" s="1" t="s">
        <v>137</v>
      </c>
      <c r="AO158" s="1" t="s">
        <v>137</v>
      </c>
      <c r="AP158" s="7" t="s">
        <v>137</v>
      </c>
      <c r="AU158" s="1" t="s">
        <v>137</v>
      </c>
      <c r="AV158" s="1" t="s">
        <v>137</v>
      </c>
      <c r="AW158" s="1" t="s">
        <v>137</v>
      </c>
      <c r="AX158" s="7" t="s">
        <v>137</v>
      </c>
      <c r="AY158" s="8"/>
      <c r="AZ158" s="8"/>
      <c r="BA158" s="7"/>
      <c r="BB158" s="8"/>
    </row>
    <row r="159" spans="1:54" s="1" customFormat="1" ht="12" x14ac:dyDescent="0.2">
      <c r="A159" s="1">
        <v>10086</v>
      </c>
      <c r="B159" s="1" t="s">
        <v>119</v>
      </c>
      <c r="C159" s="1" t="s">
        <v>110</v>
      </c>
      <c r="E159" s="1">
        <v>8.5</v>
      </c>
      <c r="F159" s="1" t="s">
        <v>122</v>
      </c>
      <c r="G159" s="7"/>
      <c r="H159" s="1">
        <v>2</v>
      </c>
      <c r="I159" s="1">
        <v>1</v>
      </c>
      <c r="J159" s="1">
        <v>2</v>
      </c>
      <c r="K159" s="1">
        <v>35.86</v>
      </c>
      <c r="L159" s="7">
        <v>186472</v>
      </c>
      <c r="M159" s="1">
        <v>12714</v>
      </c>
      <c r="N159" s="1">
        <v>12714</v>
      </c>
      <c r="O159" s="7">
        <v>10200000</v>
      </c>
      <c r="P159" s="1" t="s">
        <v>129</v>
      </c>
      <c r="S159" s="1">
        <v>850.00029749999999</v>
      </c>
      <c r="T159" s="7">
        <v>44000</v>
      </c>
      <c r="V159" s="7"/>
      <c r="W159" s="1">
        <v>1000</v>
      </c>
      <c r="X159" s="7">
        <v>310000</v>
      </c>
      <c r="Z159" s="7"/>
      <c r="AB159" s="7"/>
      <c r="AC159" s="1">
        <v>1</v>
      </c>
      <c r="AD159" s="7">
        <v>18000</v>
      </c>
      <c r="AE159" s="1" t="s">
        <v>129</v>
      </c>
      <c r="AF159" s="7"/>
      <c r="AG159" s="1" t="s">
        <v>129</v>
      </c>
      <c r="AH159" s="7"/>
      <c r="AI159" s="1" t="s">
        <v>134</v>
      </c>
      <c r="AJ159" s="1" t="s">
        <v>140</v>
      </c>
      <c r="AK159" s="1">
        <v>8</v>
      </c>
      <c r="AL159" s="7">
        <v>200000</v>
      </c>
      <c r="AM159" s="1" t="s">
        <v>141</v>
      </c>
      <c r="AN159" s="1" t="s">
        <v>140</v>
      </c>
      <c r="AO159" s="1">
        <v>8</v>
      </c>
      <c r="AP159" s="7">
        <v>31200</v>
      </c>
      <c r="AU159" s="1" t="s">
        <v>137</v>
      </c>
      <c r="AV159" s="1" t="s">
        <v>137</v>
      </c>
      <c r="AW159" s="1" t="s">
        <v>137</v>
      </c>
      <c r="AX159" s="7" t="s">
        <v>137</v>
      </c>
      <c r="AY159" s="8">
        <v>197</v>
      </c>
      <c r="AZ159" s="8">
        <v>170</v>
      </c>
      <c r="BA159" s="7">
        <v>851000</v>
      </c>
      <c r="BB159" s="8">
        <v>27</v>
      </c>
    </row>
    <row r="160" spans="1:54" s="1" customFormat="1" ht="12" x14ac:dyDescent="0.2">
      <c r="A160" s="1">
        <v>10086</v>
      </c>
      <c r="G160" s="7"/>
      <c r="I160" s="1">
        <v>2</v>
      </c>
      <c r="J160" s="1">
        <v>1</v>
      </c>
      <c r="K160" s="1">
        <v>24.45</v>
      </c>
      <c r="L160" s="7">
        <v>15000</v>
      </c>
      <c r="M160" s="1">
        <v>48.9</v>
      </c>
      <c r="N160" s="1">
        <v>48.9</v>
      </c>
      <c r="O160" s="7"/>
      <c r="T160" s="7"/>
      <c r="V160" s="7"/>
      <c r="X160" s="7"/>
      <c r="Z160" s="7"/>
      <c r="AB160" s="7"/>
      <c r="AD160" s="7"/>
      <c r="AF160" s="7"/>
      <c r="AH160" s="7"/>
      <c r="AI160" s="1" t="s">
        <v>133</v>
      </c>
      <c r="AJ160" s="1" t="s">
        <v>140</v>
      </c>
      <c r="AK160" s="1">
        <v>24</v>
      </c>
      <c r="AL160" s="7">
        <v>96000</v>
      </c>
      <c r="AM160" s="1" t="s">
        <v>137</v>
      </c>
      <c r="AN160" s="1" t="s">
        <v>137</v>
      </c>
      <c r="AO160" s="1" t="s">
        <v>137</v>
      </c>
      <c r="AP160" s="7" t="s">
        <v>137</v>
      </c>
      <c r="AU160" s="1" t="s">
        <v>137</v>
      </c>
      <c r="AV160" s="1" t="s">
        <v>137</v>
      </c>
      <c r="AW160" s="1" t="s">
        <v>137</v>
      </c>
      <c r="AX160" s="7" t="s">
        <v>137</v>
      </c>
      <c r="AY160" s="8"/>
      <c r="AZ160" s="8"/>
      <c r="BA160" s="7"/>
      <c r="BB160" s="8"/>
    </row>
    <row r="161" spans="1:54" s="1" customFormat="1" ht="12" x14ac:dyDescent="0.2">
      <c r="A161" s="1">
        <v>10103</v>
      </c>
      <c r="B161" s="1" t="s">
        <v>119</v>
      </c>
      <c r="C161" s="1" t="s">
        <v>110</v>
      </c>
      <c r="E161" s="1">
        <v>5</v>
      </c>
      <c r="F161" s="1" t="s">
        <v>121</v>
      </c>
      <c r="G161" s="7">
        <v>200000</v>
      </c>
      <c r="H161" s="1">
        <v>2</v>
      </c>
      <c r="I161" s="1">
        <v>1</v>
      </c>
      <c r="J161" s="1">
        <v>2</v>
      </c>
      <c r="K161" s="1">
        <v>40</v>
      </c>
      <c r="L161" s="7">
        <v>144000</v>
      </c>
      <c r="M161" s="1">
        <v>2771</v>
      </c>
      <c r="N161" s="1">
        <v>2771</v>
      </c>
      <c r="O161" s="7">
        <v>1897027</v>
      </c>
      <c r="P161" s="1" t="s">
        <v>129</v>
      </c>
      <c r="S161" s="1">
        <v>937.25000000000011</v>
      </c>
      <c r="T161" s="7">
        <v>92000</v>
      </c>
      <c r="V161" s="7"/>
      <c r="W161" s="1">
        <v>850</v>
      </c>
      <c r="X161" s="7">
        <v>263500</v>
      </c>
      <c r="Z161" s="7"/>
      <c r="AB161" s="7"/>
      <c r="AD161" s="7"/>
      <c r="AE161" s="1" t="s">
        <v>129</v>
      </c>
      <c r="AF161" s="7"/>
      <c r="AG161" s="1" t="s">
        <v>129</v>
      </c>
      <c r="AH161" s="7"/>
      <c r="AI161" s="1" t="s">
        <v>134</v>
      </c>
      <c r="AJ161" s="1" t="s">
        <v>140</v>
      </c>
      <c r="AK161" s="1">
        <v>16</v>
      </c>
      <c r="AL161" s="7">
        <v>250000</v>
      </c>
      <c r="AM161" s="1" t="s">
        <v>141</v>
      </c>
      <c r="AN161" s="1" t="s">
        <v>140</v>
      </c>
      <c r="AO161" s="1">
        <v>8</v>
      </c>
      <c r="AP161" s="7">
        <v>20000</v>
      </c>
      <c r="AU161" s="1" t="s">
        <v>137</v>
      </c>
      <c r="AV161" s="1" t="s">
        <v>137</v>
      </c>
      <c r="AW161" s="1" t="s">
        <v>137</v>
      </c>
      <c r="AX161" s="7" t="s">
        <v>137</v>
      </c>
      <c r="AY161" s="8">
        <v>136</v>
      </c>
      <c r="AZ161" s="8">
        <v>115</v>
      </c>
      <c r="BA161" s="7">
        <v>480500</v>
      </c>
      <c r="BB161" s="8">
        <v>21</v>
      </c>
    </row>
    <row r="162" spans="1:54" s="1" customFormat="1" ht="12" x14ac:dyDescent="0.2">
      <c r="A162" s="1">
        <v>10103</v>
      </c>
      <c r="G162" s="7"/>
      <c r="I162" s="1">
        <v>2</v>
      </c>
      <c r="J162" s="1">
        <v>1</v>
      </c>
      <c r="K162" s="1">
        <v>24.45</v>
      </c>
      <c r="L162" s="7">
        <v>15000</v>
      </c>
      <c r="M162" s="1">
        <v>1141</v>
      </c>
      <c r="N162" s="1">
        <v>1141</v>
      </c>
      <c r="O162" s="7">
        <v>836923.5</v>
      </c>
      <c r="T162" s="7"/>
      <c r="V162" s="7"/>
      <c r="X162" s="7"/>
      <c r="Z162" s="7"/>
      <c r="AB162" s="7"/>
      <c r="AD162" s="7"/>
      <c r="AF162" s="7"/>
      <c r="AH162" s="7"/>
      <c r="AI162" s="1" t="s">
        <v>133</v>
      </c>
      <c r="AJ162" s="1" t="s">
        <v>140</v>
      </c>
      <c r="AK162" s="1">
        <v>16</v>
      </c>
      <c r="AL162" s="7">
        <v>120000</v>
      </c>
      <c r="AM162" s="1" t="s">
        <v>137</v>
      </c>
      <c r="AN162" s="1" t="s">
        <v>137</v>
      </c>
      <c r="AO162" s="1" t="s">
        <v>137</v>
      </c>
      <c r="AP162" s="7" t="s">
        <v>137</v>
      </c>
      <c r="AU162" s="1" t="s">
        <v>137</v>
      </c>
      <c r="AV162" s="1" t="s">
        <v>137</v>
      </c>
      <c r="AW162" s="1" t="s">
        <v>137</v>
      </c>
      <c r="AX162" s="7" t="s">
        <v>137</v>
      </c>
      <c r="AY162" s="8"/>
      <c r="AZ162" s="8"/>
      <c r="BA162" s="7"/>
      <c r="BB162" s="8"/>
    </row>
    <row r="163" spans="1:54" s="1" customFormat="1" ht="12" x14ac:dyDescent="0.2">
      <c r="A163" s="1">
        <v>10120</v>
      </c>
      <c r="B163" s="1" t="s">
        <v>119</v>
      </c>
      <c r="C163" s="1" t="s">
        <v>110</v>
      </c>
      <c r="E163" s="1">
        <v>5</v>
      </c>
      <c r="F163" s="1" t="s">
        <v>121</v>
      </c>
      <c r="G163" s="7"/>
      <c r="H163" s="1">
        <v>2</v>
      </c>
      <c r="I163" s="1">
        <v>1</v>
      </c>
      <c r="J163" s="1">
        <v>2</v>
      </c>
      <c r="K163" s="1">
        <v>81.5</v>
      </c>
      <c r="L163" s="7">
        <v>150000</v>
      </c>
      <c r="M163" s="1">
        <v>6520</v>
      </c>
      <c r="N163" s="1">
        <v>6520</v>
      </c>
      <c r="O163" s="7">
        <v>4251040</v>
      </c>
      <c r="P163" s="1" t="s">
        <v>129</v>
      </c>
      <c r="S163" s="1">
        <v>500</v>
      </c>
      <c r="T163" s="7">
        <v>50000</v>
      </c>
      <c r="V163" s="7"/>
      <c r="W163" s="1">
        <v>1100</v>
      </c>
      <c r="X163" s="7">
        <v>352000</v>
      </c>
      <c r="Z163" s="7"/>
      <c r="AB163" s="7"/>
      <c r="AD163" s="7"/>
      <c r="AE163" s="1" t="s">
        <v>129</v>
      </c>
      <c r="AF163" s="7"/>
      <c r="AG163" s="1" t="s">
        <v>129</v>
      </c>
      <c r="AH163" s="7"/>
      <c r="AI163" s="1" t="s">
        <v>134</v>
      </c>
      <c r="AJ163" s="1" t="s">
        <v>140</v>
      </c>
      <c r="AK163" s="1">
        <v>4</v>
      </c>
      <c r="AL163" s="7">
        <v>140000</v>
      </c>
      <c r="AM163" s="1" t="s">
        <v>141</v>
      </c>
      <c r="AN163" s="1" t="s">
        <v>140</v>
      </c>
      <c r="AO163" s="1">
        <v>5</v>
      </c>
      <c r="AP163" s="7">
        <v>100000</v>
      </c>
      <c r="AU163" s="1" t="s">
        <v>137</v>
      </c>
      <c r="AV163" s="1" t="s">
        <v>137</v>
      </c>
      <c r="AW163" s="1" t="s">
        <v>137</v>
      </c>
      <c r="AX163" s="7" t="s">
        <v>137</v>
      </c>
      <c r="AY163" s="8">
        <v>135</v>
      </c>
      <c r="AZ163" s="8">
        <v>128</v>
      </c>
      <c r="BA163" s="7">
        <v>531000</v>
      </c>
      <c r="BB163" s="8">
        <v>7</v>
      </c>
    </row>
    <row r="164" spans="1:54" s="1" customFormat="1" ht="12" x14ac:dyDescent="0.2">
      <c r="A164" s="1">
        <v>10120</v>
      </c>
      <c r="G164" s="7"/>
      <c r="I164" s="1">
        <v>2</v>
      </c>
      <c r="J164" s="1">
        <v>1</v>
      </c>
      <c r="K164" s="1">
        <v>24.45</v>
      </c>
      <c r="L164" s="7">
        <v>15000</v>
      </c>
      <c r="M164" s="1">
        <v>326</v>
      </c>
      <c r="N164" s="1">
        <v>326</v>
      </c>
      <c r="O164" s="7">
        <v>212552</v>
      </c>
      <c r="T164" s="7"/>
      <c r="V164" s="7"/>
      <c r="X164" s="7"/>
      <c r="Z164" s="7"/>
      <c r="AB164" s="7"/>
      <c r="AD164" s="7"/>
      <c r="AF164" s="7"/>
      <c r="AH164" s="7"/>
      <c r="AI164" s="1" t="s">
        <v>133</v>
      </c>
      <c r="AJ164" s="1" t="s">
        <v>140</v>
      </c>
      <c r="AK164" s="1">
        <v>8</v>
      </c>
      <c r="AL164" s="7">
        <v>125000</v>
      </c>
      <c r="AM164" s="1" t="s">
        <v>137</v>
      </c>
      <c r="AN164" s="1" t="s">
        <v>137</v>
      </c>
      <c r="AO164" s="1" t="s">
        <v>137</v>
      </c>
      <c r="AP164" s="7" t="s">
        <v>137</v>
      </c>
      <c r="AU164" s="1" t="s">
        <v>137</v>
      </c>
      <c r="AV164" s="1" t="s">
        <v>137</v>
      </c>
      <c r="AW164" s="1" t="s">
        <v>137</v>
      </c>
      <c r="AX164" s="7" t="s">
        <v>137</v>
      </c>
      <c r="AY164" s="8"/>
      <c r="AZ164" s="8"/>
      <c r="BA164" s="7"/>
      <c r="BB164" s="8"/>
    </row>
    <row r="165" spans="1:54" s="1" customFormat="1" ht="12" x14ac:dyDescent="0.2">
      <c r="A165" s="1">
        <v>10134</v>
      </c>
      <c r="B165" s="1" t="s">
        <v>119</v>
      </c>
      <c r="C165" s="1" t="s">
        <v>110</v>
      </c>
      <c r="E165" s="1">
        <v>2.75</v>
      </c>
      <c r="F165" s="1" t="s">
        <v>121</v>
      </c>
      <c r="G165" s="7"/>
      <c r="H165" s="1">
        <v>1</v>
      </c>
      <c r="I165" s="1">
        <v>1</v>
      </c>
      <c r="J165" s="1">
        <v>2</v>
      </c>
      <c r="K165" s="1">
        <v>32.6</v>
      </c>
      <c r="L165" s="7">
        <v>50000</v>
      </c>
      <c r="M165" s="1">
        <v>4890</v>
      </c>
      <c r="N165" s="1">
        <v>13040</v>
      </c>
      <c r="O165" s="7">
        <v>8502080</v>
      </c>
      <c r="P165" s="1" t="s">
        <v>129</v>
      </c>
      <c r="S165" s="1">
        <v>275.00002749999999</v>
      </c>
      <c r="T165" s="7">
        <v>46000</v>
      </c>
      <c r="V165" s="7"/>
      <c r="W165" s="1">
        <v>250</v>
      </c>
      <c r="X165" s="7">
        <v>79999.990000000005</v>
      </c>
      <c r="Z165" s="7"/>
      <c r="AB165" s="7"/>
      <c r="AD165" s="7"/>
      <c r="AE165" s="1" t="s">
        <v>129</v>
      </c>
      <c r="AF165" s="7"/>
      <c r="AG165" s="1" t="s">
        <v>129</v>
      </c>
      <c r="AH165" s="7"/>
      <c r="AI165" s="1" t="s">
        <v>134</v>
      </c>
      <c r="AJ165" s="1" t="s">
        <v>140</v>
      </c>
      <c r="AK165" s="1">
        <v>2</v>
      </c>
      <c r="AL165" s="7">
        <v>50000</v>
      </c>
      <c r="AM165" s="1" t="s">
        <v>141</v>
      </c>
      <c r="AN165" s="1" t="s">
        <v>140</v>
      </c>
      <c r="AO165" s="1">
        <v>3</v>
      </c>
      <c r="AP165" s="7">
        <v>67000</v>
      </c>
      <c r="AU165" s="1" t="s">
        <v>137</v>
      </c>
      <c r="AV165" s="1" t="s">
        <v>137</v>
      </c>
      <c r="AW165" s="1" t="s">
        <v>137</v>
      </c>
      <c r="AX165" s="7" t="s">
        <v>137</v>
      </c>
      <c r="AY165" s="8">
        <v>32</v>
      </c>
      <c r="AZ165" s="8">
        <v>26</v>
      </c>
      <c r="BA165" s="7">
        <v>122500</v>
      </c>
      <c r="BB165" s="8">
        <v>6</v>
      </c>
    </row>
    <row r="166" spans="1:54" s="1" customFormat="1" ht="12" x14ac:dyDescent="0.2">
      <c r="A166" s="1">
        <v>10147</v>
      </c>
      <c r="B166" s="1" t="s">
        <v>119</v>
      </c>
      <c r="C166" s="1" t="s">
        <v>110</v>
      </c>
      <c r="E166" s="1">
        <v>6</v>
      </c>
      <c r="F166" s="1" t="s">
        <v>122</v>
      </c>
      <c r="G166" s="7"/>
      <c r="H166" s="1">
        <v>2</v>
      </c>
      <c r="I166" s="1">
        <v>1</v>
      </c>
      <c r="J166" s="1">
        <v>2</v>
      </c>
      <c r="K166" s="1">
        <v>53.79</v>
      </c>
      <c r="L166" s="7">
        <v>423500</v>
      </c>
      <c r="M166" s="1">
        <v>13855</v>
      </c>
      <c r="N166" s="1">
        <v>13855</v>
      </c>
      <c r="O166" s="7">
        <v>9033460</v>
      </c>
      <c r="P166" s="1" t="s">
        <v>129</v>
      </c>
      <c r="S166" s="1">
        <v>299.99998799999997</v>
      </c>
      <c r="T166" s="7">
        <v>26780</v>
      </c>
      <c r="V166" s="7"/>
      <c r="W166" s="1">
        <v>600</v>
      </c>
      <c r="X166" s="7">
        <v>185400</v>
      </c>
      <c r="Z166" s="7"/>
      <c r="AB166" s="7"/>
      <c r="AD166" s="7"/>
      <c r="AE166" s="1" t="s">
        <v>128</v>
      </c>
      <c r="AF166" s="7">
        <v>6500</v>
      </c>
      <c r="AG166" s="1" t="s">
        <v>128</v>
      </c>
      <c r="AH166" s="7">
        <v>6500</v>
      </c>
      <c r="AI166" s="1" t="s">
        <v>134</v>
      </c>
      <c r="AJ166" s="1" t="s">
        <v>140</v>
      </c>
      <c r="AK166" s="1">
        <v>4</v>
      </c>
      <c r="AL166" s="7">
        <v>100000</v>
      </c>
      <c r="AM166" s="1" t="s">
        <v>141</v>
      </c>
      <c r="AN166" s="1" t="s">
        <v>140</v>
      </c>
      <c r="AO166" s="1">
        <v>4</v>
      </c>
      <c r="AP166" s="7">
        <v>85000</v>
      </c>
      <c r="AU166" s="1" t="s">
        <v>137</v>
      </c>
      <c r="AV166" s="1" t="s">
        <v>137</v>
      </c>
      <c r="AW166" s="1" t="s">
        <v>137</v>
      </c>
      <c r="AX166" s="7" t="s">
        <v>137</v>
      </c>
      <c r="AY166" s="8">
        <v>192</v>
      </c>
      <c r="AZ166" s="8">
        <v>146</v>
      </c>
      <c r="BA166" s="7">
        <v>644000</v>
      </c>
      <c r="BB166" s="8">
        <v>46</v>
      </c>
    </row>
    <row r="167" spans="1:54" s="1" customFormat="1" ht="12" x14ac:dyDescent="0.2">
      <c r="A167" s="1">
        <v>10147</v>
      </c>
      <c r="G167" s="7"/>
      <c r="I167" s="1">
        <v>2</v>
      </c>
      <c r="J167" s="1">
        <v>1</v>
      </c>
      <c r="K167" s="1">
        <v>8.15</v>
      </c>
      <c r="L167" s="7">
        <v>5998.4</v>
      </c>
      <c r="M167" s="1">
        <v>815</v>
      </c>
      <c r="N167" s="1">
        <v>815</v>
      </c>
      <c r="O167" s="7">
        <v>730647.5</v>
      </c>
      <c r="T167" s="7"/>
      <c r="V167" s="7"/>
      <c r="X167" s="7"/>
      <c r="Z167" s="7"/>
      <c r="AB167" s="7"/>
      <c r="AD167" s="7"/>
      <c r="AF167" s="7"/>
      <c r="AH167" s="7"/>
      <c r="AI167" s="1" t="s">
        <v>133</v>
      </c>
      <c r="AJ167" s="1" t="s">
        <v>140</v>
      </c>
      <c r="AK167" s="1">
        <v>22</v>
      </c>
      <c r="AL167" s="7">
        <v>88000</v>
      </c>
      <c r="AM167" s="1" t="s">
        <v>137</v>
      </c>
      <c r="AN167" s="1" t="s">
        <v>137</v>
      </c>
      <c r="AO167" s="1" t="s">
        <v>137</v>
      </c>
      <c r="AP167" s="7" t="s">
        <v>137</v>
      </c>
      <c r="AU167" s="1" t="s">
        <v>137</v>
      </c>
      <c r="AV167" s="1" t="s">
        <v>137</v>
      </c>
      <c r="AW167" s="1" t="s">
        <v>137</v>
      </c>
      <c r="AX167" s="7" t="s">
        <v>137</v>
      </c>
      <c r="AY167" s="8"/>
      <c r="AZ167" s="8"/>
      <c r="BA167" s="7"/>
      <c r="BB167" s="8"/>
    </row>
    <row r="168" spans="1:54" s="1" customFormat="1" ht="12" x14ac:dyDescent="0.2">
      <c r="A168" s="1">
        <v>10174</v>
      </c>
      <c r="B168" s="1" t="s">
        <v>119</v>
      </c>
      <c r="C168" s="1" t="s">
        <v>110</v>
      </c>
      <c r="E168" s="1">
        <v>2.5</v>
      </c>
      <c r="F168" s="1" t="s">
        <v>121</v>
      </c>
      <c r="G168" s="7"/>
      <c r="H168" s="1">
        <v>2</v>
      </c>
      <c r="I168" s="1">
        <v>1</v>
      </c>
      <c r="J168" s="1">
        <v>2</v>
      </c>
      <c r="K168" s="1">
        <v>15</v>
      </c>
      <c r="L168" s="7">
        <v>69000</v>
      </c>
      <c r="M168" s="1">
        <v>3260</v>
      </c>
      <c r="N168" s="1">
        <v>11410</v>
      </c>
      <c r="O168" s="7">
        <v>7253337</v>
      </c>
      <c r="P168" s="1" t="s">
        <v>129</v>
      </c>
      <c r="S168" s="1">
        <v>125</v>
      </c>
      <c r="T168" s="7">
        <v>29900</v>
      </c>
      <c r="V168" s="7"/>
      <c r="W168" s="1">
        <v>300</v>
      </c>
      <c r="X168" s="7">
        <v>115200</v>
      </c>
      <c r="Z168" s="7"/>
      <c r="AA168" s="1">
        <v>0.97142859999999998</v>
      </c>
      <c r="AB168" s="7">
        <v>17000</v>
      </c>
      <c r="AC168" s="1">
        <v>0.44444440000000002</v>
      </c>
      <c r="AD168" s="7">
        <v>8000</v>
      </c>
      <c r="AE168" s="1" t="s">
        <v>128</v>
      </c>
      <c r="AF168" s="7">
        <v>25000</v>
      </c>
      <c r="AG168" s="1" t="s">
        <v>128</v>
      </c>
      <c r="AH168" s="7">
        <v>25000</v>
      </c>
      <c r="AI168" s="1" t="s">
        <v>134</v>
      </c>
      <c r="AJ168" s="1" t="s">
        <v>140</v>
      </c>
      <c r="AK168" s="1">
        <v>3</v>
      </c>
      <c r="AL168" s="7">
        <v>96000</v>
      </c>
      <c r="AM168" s="1" t="s">
        <v>141</v>
      </c>
      <c r="AN168" s="1" t="s">
        <v>140</v>
      </c>
      <c r="AO168" s="1">
        <v>8</v>
      </c>
      <c r="AP168" s="7">
        <v>10000</v>
      </c>
      <c r="AU168" s="1" t="s">
        <v>137</v>
      </c>
      <c r="AV168" s="1" t="s">
        <v>137</v>
      </c>
      <c r="AW168" s="1" t="s">
        <v>137</v>
      </c>
      <c r="AX168" s="7" t="s">
        <v>137</v>
      </c>
      <c r="AY168" s="8">
        <v>61.255560000000003</v>
      </c>
      <c r="AZ168" s="8">
        <v>44.249310000000001</v>
      </c>
      <c r="BA168" s="7">
        <v>229945.2</v>
      </c>
      <c r="BB168" s="8">
        <v>17.006250000000001</v>
      </c>
    </row>
    <row r="169" spans="1:54" s="1" customFormat="1" ht="12" x14ac:dyDescent="0.2">
      <c r="A169" s="1">
        <v>10174</v>
      </c>
      <c r="G169" s="7"/>
      <c r="I169" s="1">
        <v>2</v>
      </c>
      <c r="J169" s="1">
        <v>1</v>
      </c>
      <c r="K169" s="1">
        <v>4.0750000000000002</v>
      </c>
      <c r="L169" s="7">
        <v>2999.2</v>
      </c>
      <c r="M169" s="1">
        <v>8.15</v>
      </c>
      <c r="N169" s="1">
        <v>73.349999999999994</v>
      </c>
      <c r="O169" s="7">
        <v>47824.2</v>
      </c>
      <c r="T169" s="7"/>
      <c r="V169" s="7"/>
      <c r="X169" s="7"/>
      <c r="Z169" s="7"/>
      <c r="AB169" s="7"/>
      <c r="AD169" s="7"/>
      <c r="AF169" s="7"/>
      <c r="AH169" s="7"/>
      <c r="AI169" s="1" t="s">
        <v>133</v>
      </c>
      <c r="AJ169" s="1" t="s">
        <v>140</v>
      </c>
      <c r="AK169" s="1">
        <v>6</v>
      </c>
      <c r="AL169" s="7">
        <v>30000</v>
      </c>
      <c r="AM169" s="1" t="s">
        <v>137</v>
      </c>
      <c r="AN169" s="1" t="s">
        <v>137</v>
      </c>
      <c r="AO169" s="1" t="s">
        <v>137</v>
      </c>
      <c r="AP169" s="7" t="s">
        <v>137</v>
      </c>
      <c r="AU169" s="1" t="s">
        <v>137</v>
      </c>
      <c r="AV169" s="1" t="s">
        <v>137</v>
      </c>
      <c r="AW169" s="1" t="s">
        <v>137</v>
      </c>
      <c r="AX169" s="7" t="s">
        <v>137</v>
      </c>
      <c r="AY169" s="8"/>
      <c r="AZ169" s="8"/>
      <c r="BA169" s="7"/>
      <c r="BB169" s="8"/>
    </row>
    <row r="170" spans="1:54" s="1" customFormat="1" ht="12" x14ac:dyDescent="0.2">
      <c r="A170" s="1">
        <v>10212</v>
      </c>
      <c r="B170" s="1" t="s">
        <v>119</v>
      </c>
      <c r="C170" s="1" t="s">
        <v>110</v>
      </c>
      <c r="E170" s="1">
        <v>1.5</v>
      </c>
      <c r="F170" s="1" t="s">
        <v>121</v>
      </c>
      <c r="G170" s="7"/>
      <c r="H170" s="1">
        <v>2</v>
      </c>
      <c r="I170" s="1">
        <v>1</v>
      </c>
      <c r="J170" s="1">
        <v>2</v>
      </c>
      <c r="K170" s="1">
        <v>16.3</v>
      </c>
      <c r="L170" s="7">
        <v>35000</v>
      </c>
      <c r="M170" s="1">
        <v>4727</v>
      </c>
      <c r="N170" s="1">
        <v>4727</v>
      </c>
      <c r="O170" s="7">
        <v>1741500</v>
      </c>
      <c r="P170" s="1" t="s">
        <v>129</v>
      </c>
      <c r="S170" s="1">
        <v>74.999992499999991</v>
      </c>
      <c r="T170" s="7">
        <v>25000</v>
      </c>
      <c r="V170" s="7"/>
      <c r="W170" s="1">
        <v>400</v>
      </c>
      <c r="X170" s="7">
        <v>132000</v>
      </c>
      <c r="Z170" s="7"/>
      <c r="AB170" s="7"/>
      <c r="AD170" s="7"/>
      <c r="AE170" s="1" t="s">
        <v>129</v>
      </c>
      <c r="AF170" s="7"/>
      <c r="AG170" s="1" t="s">
        <v>129</v>
      </c>
      <c r="AH170" s="7"/>
      <c r="AI170" s="1" t="s">
        <v>134</v>
      </c>
      <c r="AJ170" s="1" t="s">
        <v>140</v>
      </c>
      <c r="AK170" s="1">
        <v>2.5</v>
      </c>
      <c r="AL170" s="7">
        <v>62500</v>
      </c>
      <c r="AM170" s="1" t="s">
        <v>141</v>
      </c>
      <c r="AN170" s="1" t="s">
        <v>140</v>
      </c>
      <c r="AO170" s="1">
        <v>1</v>
      </c>
      <c r="AP170" s="7">
        <v>29000</v>
      </c>
      <c r="AU170" s="1" t="s">
        <v>137</v>
      </c>
      <c r="AV170" s="1" t="s">
        <v>137</v>
      </c>
      <c r="AW170" s="1" t="s">
        <v>137</v>
      </c>
      <c r="AX170" s="7" t="s">
        <v>137</v>
      </c>
      <c r="AY170" s="8">
        <v>16</v>
      </c>
      <c r="AZ170" s="8">
        <v>11</v>
      </c>
      <c r="BA170" s="7">
        <v>70000</v>
      </c>
      <c r="BB170" s="8">
        <v>5</v>
      </c>
    </row>
    <row r="171" spans="1:54" s="1" customFormat="1" ht="12" x14ac:dyDescent="0.2">
      <c r="A171" s="1">
        <v>10212</v>
      </c>
      <c r="G171" s="7"/>
      <c r="I171" s="1">
        <v>2</v>
      </c>
      <c r="J171" s="1">
        <v>1</v>
      </c>
      <c r="K171" s="1">
        <v>3.26</v>
      </c>
      <c r="L171" s="7">
        <v>3000</v>
      </c>
      <c r="M171" s="1">
        <v>16.3</v>
      </c>
      <c r="O171" s="7"/>
      <c r="T171" s="7"/>
      <c r="V171" s="7"/>
      <c r="X171" s="7"/>
      <c r="Z171" s="7"/>
      <c r="AB171" s="7"/>
      <c r="AD171" s="7"/>
      <c r="AF171" s="7"/>
      <c r="AH171" s="7"/>
      <c r="AI171" s="1" t="s">
        <v>133</v>
      </c>
      <c r="AJ171" s="1" t="s">
        <v>138</v>
      </c>
      <c r="AK171" s="1">
        <v>7</v>
      </c>
      <c r="AL171" s="7">
        <v>25000</v>
      </c>
      <c r="AM171" s="1" t="s">
        <v>137</v>
      </c>
      <c r="AN171" s="1" t="s">
        <v>137</v>
      </c>
      <c r="AO171" s="1" t="s">
        <v>137</v>
      </c>
      <c r="AP171" s="7" t="s">
        <v>137</v>
      </c>
      <c r="AU171" s="1" t="s">
        <v>137</v>
      </c>
      <c r="AV171" s="1" t="s">
        <v>137</v>
      </c>
      <c r="AW171" s="1" t="s">
        <v>137</v>
      </c>
      <c r="AX171" s="7" t="s">
        <v>137</v>
      </c>
      <c r="AY171" s="8"/>
      <c r="AZ171" s="8"/>
      <c r="BA171" s="7"/>
      <c r="BB171" s="8"/>
    </row>
    <row r="172" spans="1:54" s="1" customFormat="1" ht="12" x14ac:dyDescent="0.2">
      <c r="A172" s="1">
        <v>11023</v>
      </c>
      <c r="B172" s="1" t="s">
        <v>119</v>
      </c>
      <c r="C172" s="1" t="s">
        <v>110</v>
      </c>
      <c r="E172" s="1">
        <v>1</v>
      </c>
      <c r="F172" s="1" t="s">
        <v>121</v>
      </c>
      <c r="G172" s="7"/>
      <c r="H172" s="1">
        <v>1</v>
      </c>
      <c r="I172" s="1">
        <v>1</v>
      </c>
      <c r="J172" s="1">
        <v>2</v>
      </c>
      <c r="K172" s="1">
        <v>5</v>
      </c>
      <c r="L172" s="7">
        <v>31000</v>
      </c>
      <c r="M172" s="1">
        <v>2037.5</v>
      </c>
      <c r="N172" s="1">
        <v>4075</v>
      </c>
      <c r="O172" s="7">
        <v>750000</v>
      </c>
      <c r="P172" s="1" t="s">
        <v>129</v>
      </c>
      <c r="S172" s="1">
        <v>50</v>
      </c>
      <c r="T172" s="7">
        <v>25000</v>
      </c>
      <c r="V172" s="7"/>
      <c r="W172" s="1">
        <v>100</v>
      </c>
      <c r="X172" s="7">
        <v>34000</v>
      </c>
      <c r="Z172" s="7"/>
      <c r="AB172" s="7"/>
      <c r="AD172" s="7"/>
      <c r="AE172" s="1" t="s">
        <v>129</v>
      </c>
      <c r="AF172" s="7"/>
      <c r="AG172" s="1" t="s">
        <v>129</v>
      </c>
      <c r="AH172" s="7"/>
      <c r="AI172" s="1" t="s">
        <v>133</v>
      </c>
      <c r="AJ172" s="1" t="s">
        <v>138</v>
      </c>
      <c r="AK172" s="1">
        <v>8</v>
      </c>
      <c r="AL172" s="7">
        <v>30000</v>
      </c>
      <c r="AM172" s="1" t="s">
        <v>141</v>
      </c>
      <c r="AN172" s="1" t="s">
        <v>138</v>
      </c>
      <c r="AO172" s="1">
        <v>8</v>
      </c>
      <c r="AP172" s="7">
        <v>20000</v>
      </c>
      <c r="AU172" s="1" t="s">
        <v>137</v>
      </c>
      <c r="AV172" s="1" t="s">
        <v>137</v>
      </c>
      <c r="AW172" s="1" t="s">
        <v>137</v>
      </c>
      <c r="AX172" s="7" t="s">
        <v>137</v>
      </c>
      <c r="AY172" s="8">
        <v>21</v>
      </c>
      <c r="AZ172" s="8">
        <v>16</v>
      </c>
      <c r="BA172" s="7">
        <v>72000</v>
      </c>
      <c r="BB172" s="8">
        <v>5</v>
      </c>
    </row>
    <row r="173" spans="1:54" s="1" customFormat="1" ht="12" x14ac:dyDescent="0.2">
      <c r="A173" s="1">
        <v>11037</v>
      </c>
      <c r="B173" s="1" t="s">
        <v>119</v>
      </c>
      <c r="C173" s="1" t="s">
        <v>110</v>
      </c>
      <c r="E173" s="1">
        <v>5</v>
      </c>
      <c r="F173" s="1" t="s">
        <v>121</v>
      </c>
      <c r="G173" s="7"/>
      <c r="H173" s="1">
        <v>2</v>
      </c>
      <c r="I173" s="1">
        <v>1</v>
      </c>
      <c r="J173" s="1">
        <v>2</v>
      </c>
      <c r="K173" s="1">
        <v>25</v>
      </c>
      <c r="L173" s="7">
        <v>135000</v>
      </c>
      <c r="M173" s="1">
        <v>4890</v>
      </c>
      <c r="N173" s="1">
        <v>4890</v>
      </c>
      <c r="O173" s="7">
        <v>1200000</v>
      </c>
      <c r="P173" s="1" t="s">
        <v>129</v>
      </c>
      <c r="S173" s="1">
        <v>500</v>
      </c>
      <c r="T173" s="7">
        <v>49000</v>
      </c>
      <c r="V173" s="7"/>
      <c r="W173" s="1">
        <v>250</v>
      </c>
      <c r="X173" s="7">
        <v>85000</v>
      </c>
      <c r="Z173" s="7"/>
      <c r="AB173" s="7"/>
      <c r="AD173" s="7"/>
      <c r="AE173" s="1" t="s">
        <v>129</v>
      </c>
      <c r="AF173" s="7"/>
      <c r="AG173" s="1" t="s">
        <v>129</v>
      </c>
      <c r="AH173" s="7"/>
      <c r="AI173" s="1" t="s">
        <v>137</v>
      </c>
      <c r="AJ173" s="1" t="s">
        <v>137</v>
      </c>
      <c r="AK173" s="1" t="s">
        <v>146</v>
      </c>
      <c r="AL173" s="7" t="s">
        <v>137</v>
      </c>
      <c r="AM173" s="1" t="s">
        <v>141</v>
      </c>
      <c r="AN173" s="1" t="s">
        <v>140</v>
      </c>
      <c r="AO173" s="1">
        <v>8</v>
      </c>
      <c r="AP173" s="7">
        <v>12000</v>
      </c>
      <c r="AU173" s="1" t="s">
        <v>137</v>
      </c>
      <c r="AV173" s="1" t="s">
        <v>137</v>
      </c>
      <c r="AW173" s="1" t="s">
        <v>137</v>
      </c>
      <c r="AX173" s="7" t="s">
        <v>137</v>
      </c>
      <c r="AY173" s="8">
        <v>91</v>
      </c>
      <c r="AZ173" s="8">
        <v>19</v>
      </c>
      <c r="BA173" s="7">
        <v>76000</v>
      </c>
      <c r="BB173" s="8">
        <v>72</v>
      </c>
    </row>
    <row r="174" spans="1:54" s="1" customFormat="1" ht="12" x14ac:dyDescent="0.2">
      <c r="A174" s="1">
        <v>11037</v>
      </c>
      <c r="G174" s="7"/>
      <c r="I174" s="1">
        <v>2</v>
      </c>
      <c r="J174" s="1">
        <v>1</v>
      </c>
      <c r="K174" s="1">
        <v>21.19</v>
      </c>
      <c r="L174" s="7">
        <v>15595.84</v>
      </c>
      <c r="M174" s="1">
        <v>326</v>
      </c>
      <c r="N174" s="1">
        <v>326</v>
      </c>
      <c r="O174" s="7">
        <v>100000</v>
      </c>
      <c r="T174" s="7"/>
      <c r="V174" s="7"/>
      <c r="X174" s="7"/>
      <c r="Z174" s="7"/>
      <c r="AB174" s="7"/>
      <c r="AD174" s="7"/>
      <c r="AF174" s="7"/>
      <c r="AH174" s="7"/>
      <c r="AI174" s="1" t="s">
        <v>137</v>
      </c>
      <c r="AJ174" s="1" t="s">
        <v>137</v>
      </c>
      <c r="AK174" s="1" t="s">
        <v>146</v>
      </c>
      <c r="AL174" s="7" t="s">
        <v>137</v>
      </c>
      <c r="AM174" s="1" t="s">
        <v>137</v>
      </c>
      <c r="AN174" s="1" t="s">
        <v>137</v>
      </c>
      <c r="AO174" s="1" t="s">
        <v>137</v>
      </c>
      <c r="AP174" s="7" t="s">
        <v>137</v>
      </c>
      <c r="AU174" s="1" t="s">
        <v>137</v>
      </c>
      <c r="AV174" s="1" t="s">
        <v>137</v>
      </c>
      <c r="AW174" s="1" t="s">
        <v>137</v>
      </c>
      <c r="AX174" s="7" t="s">
        <v>137</v>
      </c>
      <c r="AY174" s="8"/>
      <c r="AZ174" s="8"/>
      <c r="BA174" s="7"/>
      <c r="BB174" s="8"/>
    </row>
    <row r="175" spans="1:54" s="1" customFormat="1" ht="12" x14ac:dyDescent="0.2">
      <c r="A175" s="1">
        <v>11053</v>
      </c>
      <c r="B175" s="1" t="s">
        <v>119</v>
      </c>
      <c r="C175" s="1" t="s">
        <v>110</v>
      </c>
      <c r="E175" s="1">
        <v>1.5</v>
      </c>
      <c r="F175" s="1" t="s">
        <v>121</v>
      </c>
      <c r="G175" s="7"/>
      <c r="H175" s="1">
        <v>1</v>
      </c>
      <c r="I175" s="1">
        <v>1</v>
      </c>
      <c r="J175" s="1">
        <v>2</v>
      </c>
      <c r="K175" s="1">
        <v>25</v>
      </c>
      <c r="L175" s="7">
        <v>120000</v>
      </c>
      <c r="M175" s="1">
        <v>1564.8</v>
      </c>
      <c r="N175" s="1">
        <v>1564.8</v>
      </c>
      <c r="O175" s="7">
        <v>300000</v>
      </c>
      <c r="P175" s="1" t="s">
        <v>129</v>
      </c>
      <c r="T175" s="7"/>
      <c r="V175" s="7"/>
      <c r="W175" s="1">
        <v>50</v>
      </c>
      <c r="X175" s="7">
        <v>37000</v>
      </c>
      <c r="Z175" s="7"/>
      <c r="AB175" s="7"/>
      <c r="AD175" s="7"/>
      <c r="AE175" s="1" t="s">
        <v>129</v>
      </c>
      <c r="AF175" s="7"/>
      <c r="AG175" s="1" t="s">
        <v>129</v>
      </c>
      <c r="AH175" s="7"/>
      <c r="AI175" s="1" t="s">
        <v>133</v>
      </c>
      <c r="AJ175" s="1" t="s">
        <v>140</v>
      </c>
      <c r="AK175" s="1">
        <v>8</v>
      </c>
      <c r="AL175" s="7">
        <v>4000</v>
      </c>
      <c r="AM175" s="1" t="s">
        <v>137</v>
      </c>
      <c r="AN175" s="1" t="s">
        <v>137</v>
      </c>
      <c r="AO175" s="1" t="s">
        <v>137</v>
      </c>
      <c r="AP175" s="7" t="s">
        <v>137</v>
      </c>
      <c r="AU175" s="1" t="s">
        <v>137</v>
      </c>
      <c r="AV175" s="1" t="s">
        <v>137</v>
      </c>
      <c r="AW175" s="1" t="s">
        <v>137</v>
      </c>
      <c r="AX175" s="7" t="s">
        <v>137</v>
      </c>
      <c r="AY175" s="8">
        <v>27.162880000000001</v>
      </c>
      <c r="AZ175" s="8">
        <v>14.412879999999999</v>
      </c>
      <c r="BA175" s="7">
        <v>54651.519999999997</v>
      </c>
      <c r="BB175" s="8">
        <v>12.75</v>
      </c>
    </row>
    <row r="176" spans="1:54" s="1" customFormat="1" ht="12" x14ac:dyDescent="0.2">
      <c r="A176" s="1">
        <v>11068</v>
      </c>
      <c r="B176" s="1" t="s">
        <v>119</v>
      </c>
      <c r="C176" s="1" t="s">
        <v>110</v>
      </c>
      <c r="E176" s="1">
        <v>3.5</v>
      </c>
      <c r="F176" s="1" t="s">
        <v>121</v>
      </c>
      <c r="G176" s="7"/>
      <c r="H176" s="1">
        <v>2</v>
      </c>
      <c r="I176" s="1">
        <v>1</v>
      </c>
      <c r="J176" s="1">
        <v>2</v>
      </c>
      <c r="K176" s="1">
        <v>20</v>
      </c>
      <c r="L176" s="7">
        <v>100000</v>
      </c>
      <c r="M176" s="1">
        <v>3260</v>
      </c>
      <c r="N176" s="1">
        <v>8150</v>
      </c>
      <c r="O176" s="7">
        <v>2700000</v>
      </c>
      <c r="P176" s="1" t="s">
        <v>129</v>
      </c>
      <c r="S176" s="1">
        <v>350.00001750000001</v>
      </c>
      <c r="T176" s="7">
        <v>50000</v>
      </c>
      <c r="V176" s="7"/>
      <c r="W176" s="1">
        <v>200</v>
      </c>
      <c r="X176" s="7">
        <v>60000</v>
      </c>
      <c r="Z176" s="7"/>
      <c r="AB176" s="7"/>
      <c r="AD176" s="7"/>
      <c r="AE176" s="1" t="s">
        <v>129</v>
      </c>
      <c r="AF176" s="7"/>
      <c r="AG176" s="1" t="s">
        <v>129</v>
      </c>
      <c r="AH176" s="7"/>
      <c r="AI176" s="1" t="s">
        <v>137</v>
      </c>
      <c r="AJ176" s="1" t="s">
        <v>137</v>
      </c>
      <c r="AK176" s="1" t="s">
        <v>146</v>
      </c>
      <c r="AL176" s="7" t="s">
        <v>137</v>
      </c>
      <c r="AM176" s="1" t="s">
        <v>141</v>
      </c>
      <c r="AN176" s="1" t="s">
        <v>140</v>
      </c>
      <c r="AO176" s="1">
        <v>2</v>
      </c>
      <c r="AP176" s="7">
        <v>20000</v>
      </c>
      <c r="AU176" s="1" t="s">
        <v>137</v>
      </c>
      <c r="AV176" s="1" t="s">
        <v>137</v>
      </c>
      <c r="AW176" s="1" t="s">
        <v>137</v>
      </c>
      <c r="AX176" s="7" t="s">
        <v>137</v>
      </c>
      <c r="AY176" s="8">
        <v>117.25393</v>
      </c>
      <c r="AZ176" s="8">
        <v>80.253929999999997</v>
      </c>
      <c r="BA176" s="7">
        <v>348361.8</v>
      </c>
      <c r="BB176" s="8">
        <v>37</v>
      </c>
    </row>
    <row r="177" spans="1:54" s="1" customFormat="1" ht="12" x14ac:dyDescent="0.2">
      <c r="A177" s="1">
        <v>11068</v>
      </c>
      <c r="G177" s="7"/>
      <c r="I177" s="1">
        <v>2</v>
      </c>
      <c r="J177" s="1">
        <v>1</v>
      </c>
      <c r="K177" s="1">
        <v>3.26</v>
      </c>
      <c r="L177" s="7">
        <v>2399.36</v>
      </c>
      <c r="M177" s="1">
        <v>326</v>
      </c>
      <c r="N177" s="1">
        <v>489</v>
      </c>
      <c r="O177" s="7">
        <v>150000</v>
      </c>
      <c r="T177" s="7"/>
      <c r="V177" s="7"/>
      <c r="X177" s="7"/>
      <c r="Z177" s="7"/>
      <c r="AB177" s="7"/>
      <c r="AD177" s="7"/>
      <c r="AF177" s="7"/>
      <c r="AH177" s="7"/>
      <c r="AI177" s="1" t="s">
        <v>137</v>
      </c>
      <c r="AJ177" s="1" t="s">
        <v>137</v>
      </c>
      <c r="AK177" s="1" t="s">
        <v>146</v>
      </c>
      <c r="AL177" s="7" t="s">
        <v>137</v>
      </c>
      <c r="AM177" s="1" t="s">
        <v>137</v>
      </c>
      <c r="AN177" s="1" t="s">
        <v>137</v>
      </c>
      <c r="AO177" s="1" t="s">
        <v>137</v>
      </c>
      <c r="AP177" s="7" t="s">
        <v>137</v>
      </c>
      <c r="AU177" s="1" t="s">
        <v>137</v>
      </c>
      <c r="AV177" s="1" t="s">
        <v>137</v>
      </c>
      <c r="AW177" s="1" t="s">
        <v>137</v>
      </c>
      <c r="AX177" s="7" t="s">
        <v>137</v>
      </c>
      <c r="AY177" s="8"/>
      <c r="AZ177" s="8"/>
      <c r="BA177" s="7"/>
      <c r="BB177" s="8"/>
    </row>
    <row r="178" spans="1:54" s="1" customFormat="1" ht="12" x14ac:dyDescent="0.2">
      <c r="A178" s="1">
        <v>11082</v>
      </c>
      <c r="B178" s="1" t="s">
        <v>119</v>
      </c>
      <c r="C178" s="1" t="s">
        <v>110</v>
      </c>
      <c r="E178" s="1">
        <v>4</v>
      </c>
      <c r="F178" s="1" t="s">
        <v>121</v>
      </c>
      <c r="G178" s="7"/>
      <c r="H178" s="1">
        <v>2</v>
      </c>
      <c r="I178" s="1">
        <v>1</v>
      </c>
      <c r="J178" s="1">
        <v>2</v>
      </c>
      <c r="K178" s="1">
        <v>15</v>
      </c>
      <c r="L178" s="7">
        <v>84000</v>
      </c>
      <c r="M178" s="1">
        <v>5705</v>
      </c>
      <c r="N178" s="1">
        <v>2445</v>
      </c>
      <c r="O178" s="7">
        <v>1594140</v>
      </c>
      <c r="P178" s="1" t="s">
        <v>129</v>
      </c>
      <c r="T178" s="7"/>
      <c r="U178" s="1">
        <v>150</v>
      </c>
      <c r="V178" s="7">
        <v>93000</v>
      </c>
      <c r="W178" s="1">
        <v>200</v>
      </c>
      <c r="X178" s="7">
        <v>120000</v>
      </c>
      <c r="Z178" s="7"/>
      <c r="AB178" s="7"/>
      <c r="AD178" s="7"/>
      <c r="AE178" s="1" t="s">
        <v>128</v>
      </c>
      <c r="AF178" s="7">
        <v>500</v>
      </c>
      <c r="AG178" s="1" t="s">
        <v>128</v>
      </c>
      <c r="AH178" s="7">
        <v>500</v>
      </c>
      <c r="AI178" s="1" t="s">
        <v>134</v>
      </c>
      <c r="AJ178" s="1" t="s">
        <v>140</v>
      </c>
      <c r="AK178" s="1">
        <v>2.5</v>
      </c>
      <c r="AL178" s="7">
        <v>55000</v>
      </c>
      <c r="AM178" s="1" t="s">
        <v>141</v>
      </c>
      <c r="AN178" s="1" t="s">
        <v>140</v>
      </c>
      <c r="AO178" s="1">
        <v>8</v>
      </c>
      <c r="AP178" s="7">
        <v>52500</v>
      </c>
      <c r="AU178" s="1" t="s">
        <v>137</v>
      </c>
      <c r="AV178" s="1" t="s">
        <v>137</v>
      </c>
      <c r="AW178" s="1" t="s">
        <v>137</v>
      </c>
      <c r="AX178" s="7" t="s">
        <v>137</v>
      </c>
      <c r="AY178" s="8">
        <v>104.5</v>
      </c>
      <c r="AZ178" s="8">
        <v>89.5</v>
      </c>
      <c r="BA178" s="7">
        <v>313500</v>
      </c>
      <c r="BB178" s="8">
        <v>15</v>
      </c>
    </row>
    <row r="179" spans="1:54" s="1" customFormat="1" ht="12" x14ac:dyDescent="0.2">
      <c r="A179" s="1">
        <v>11082</v>
      </c>
      <c r="G179" s="7"/>
      <c r="I179" s="1">
        <v>2</v>
      </c>
      <c r="J179" s="1">
        <v>1</v>
      </c>
      <c r="K179" s="1">
        <v>3.26</v>
      </c>
      <c r="L179" s="7">
        <v>2399.36</v>
      </c>
      <c r="M179" s="1">
        <v>8.15</v>
      </c>
      <c r="N179" s="1">
        <v>65.2</v>
      </c>
      <c r="O179" s="7">
        <v>53138</v>
      </c>
      <c r="T179" s="7"/>
      <c r="V179" s="7"/>
      <c r="X179" s="7"/>
      <c r="Z179" s="7"/>
      <c r="AB179" s="7"/>
      <c r="AD179" s="7"/>
      <c r="AF179" s="7"/>
      <c r="AH179" s="7"/>
      <c r="AI179" s="1" t="s">
        <v>135</v>
      </c>
      <c r="AJ179" s="1" t="s">
        <v>138</v>
      </c>
      <c r="AK179" s="1">
        <v>12</v>
      </c>
      <c r="AL179" s="7">
        <v>33000</v>
      </c>
      <c r="AM179" s="1" t="s">
        <v>137</v>
      </c>
      <c r="AN179" s="1" t="s">
        <v>137</v>
      </c>
      <c r="AO179" s="1" t="s">
        <v>137</v>
      </c>
      <c r="AP179" s="7" t="s">
        <v>137</v>
      </c>
      <c r="AU179" s="1" t="s">
        <v>137</v>
      </c>
      <c r="AV179" s="1" t="s">
        <v>137</v>
      </c>
      <c r="AW179" s="1" t="s">
        <v>137</v>
      </c>
      <c r="AX179" s="7" t="s">
        <v>137</v>
      </c>
      <c r="AY179" s="8"/>
      <c r="AZ179" s="8"/>
      <c r="BA179" s="7"/>
      <c r="BB179" s="8"/>
    </row>
    <row r="180" spans="1:54" s="1" customFormat="1" ht="12" x14ac:dyDescent="0.2">
      <c r="A180" s="1">
        <v>11095</v>
      </c>
      <c r="B180" s="1" t="s">
        <v>119</v>
      </c>
      <c r="C180" s="1" t="s">
        <v>110</v>
      </c>
      <c r="E180" s="1">
        <v>3.5</v>
      </c>
      <c r="F180" s="1" t="s">
        <v>121</v>
      </c>
      <c r="G180" s="7"/>
      <c r="H180" s="1">
        <v>2</v>
      </c>
      <c r="I180" s="1">
        <v>1</v>
      </c>
      <c r="J180" s="1">
        <v>2</v>
      </c>
      <c r="K180" s="1">
        <v>9.7799999999999994</v>
      </c>
      <c r="L180" s="7">
        <v>56000</v>
      </c>
      <c r="M180" s="1">
        <v>1238.8</v>
      </c>
      <c r="N180" s="1">
        <v>1238.8</v>
      </c>
      <c r="O180" s="7">
        <v>767312.8</v>
      </c>
      <c r="P180" s="1" t="s">
        <v>129</v>
      </c>
      <c r="S180" s="1">
        <v>350.00001750000001</v>
      </c>
      <c r="T180" s="7">
        <v>49000</v>
      </c>
      <c r="V180" s="7"/>
      <c r="W180" s="1">
        <v>100</v>
      </c>
      <c r="X180" s="7">
        <v>33000</v>
      </c>
      <c r="Z180" s="7"/>
      <c r="AB180" s="7"/>
      <c r="AD180" s="7"/>
      <c r="AE180" s="1" t="s">
        <v>129</v>
      </c>
      <c r="AF180" s="7"/>
      <c r="AG180" s="1" t="s">
        <v>129</v>
      </c>
      <c r="AH180" s="7"/>
      <c r="AI180" s="1" t="s">
        <v>133</v>
      </c>
      <c r="AJ180" s="1" t="s">
        <v>140</v>
      </c>
      <c r="AK180" s="1">
        <v>24</v>
      </c>
      <c r="AL180" s="7">
        <v>56600</v>
      </c>
      <c r="AM180" s="1" t="s">
        <v>141</v>
      </c>
      <c r="AN180" s="1" t="s">
        <v>140</v>
      </c>
      <c r="AO180" s="1">
        <v>1</v>
      </c>
      <c r="AP180" s="7">
        <v>7600</v>
      </c>
      <c r="AU180" s="1" t="s">
        <v>137</v>
      </c>
      <c r="AV180" s="1" t="s">
        <v>137</v>
      </c>
      <c r="AW180" s="1" t="s">
        <v>137</v>
      </c>
      <c r="AX180" s="7" t="s">
        <v>137</v>
      </c>
      <c r="AY180" s="8">
        <v>35.375</v>
      </c>
      <c r="AZ180" s="8">
        <v>0.625</v>
      </c>
      <c r="BA180" s="7">
        <v>1875</v>
      </c>
      <c r="BB180" s="8">
        <v>34.75</v>
      </c>
    </row>
    <row r="181" spans="1:54" s="1" customFormat="1" ht="12" x14ac:dyDescent="0.2">
      <c r="A181" s="1">
        <v>11095</v>
      </c>
      <c r="G181" s="7"/>
      <c r="I181" s="1">
        <v>2</v>
      </c>
      <c r="J181" s="1">
        <v>1</v>
      </c>
      <c r="K181" s="1">
        <v>3.26</v>
      </c>
      <c r="L181" s="7">
        <v>2000</v>
      </c>
      <c r="M181" s="1">
        <v>57.05</v>
      </c>
      <c r="N181" s="1">
        <v>57.05</v>
      </c>
      <c r="O181" s="7">
        <v>37196.6</v>
      </c>
      <c r="T181" s="7"/>
      <c r="V181" s="7"/>
      <c r="X181" s="7"/>
      <c r="Z181" s="7"/>
      <c r="AB181" s="7"/>
      <c r="AD181" s="7"/>
      <c r="AF181" s="7"/>
      <c r="AH181" s="7"/>
      <c r="AI181" s="1" t="s">
        <v>137</v>
      </c>
      <c r="AJ181" s="1" t="s">
        <v>137</v>
      </c>
      <c r="AK181" s="1" t="s">
        <v>146</v>
      </c>
      <c r="AL181" s="7" t="s">
        <v>137</v>
      </c>
      <c r="AM181" s="1" t="s">
        <v>137</v>
      </c>
      <c r="AN181" s="1" t="s">
        <v>137</v>
      </c>
      <c r="AO181" s="1" t="s">
        <v>137</v>
      </c>
      <c r="AP181" s="7" t="s">
        <v>137</v>
      </c>
      <c r="AU181" s="1" t="s">
        <v>137</v>
      </c>
      <c r="AV181" s="1" t="s">
        <v>137</v>
      </c>
      <c r="AW181" s="1" t="s">
        <v>137</v>
      </c>
      <c r="AX181" s="7" t="s">
        <v>137</v>
      </c>
      <c r="AY181" s="8"/>
      <c r="AZ181" s="8"/>
      <c r="BA181" s="7"/>
      <c r="BB181" s="8"/>
    </row>
    <row r="182" spans="1:54" s="1" customFormat="1" ht="12" x14ac:dyDescent="0.2">
      <c r="A182" s="1">
        <v>11110</v>
      </c>
      <c r="B182" s="1" t="s">
        <v>119</v>
      </c>
      <c r="C182" s="1" t="s">
        <v>110</v>
      </c>
      <c r="E182" s="1">
        <v>2</v>
      </c>
      <c r="F182" s="1" t="s">
        <v>122</v>
      </c>
      <c r="G182" s="7"/>
      <c r="H182" s="1">
        <v>2</v>
      </c>
      <c r="I182" s="1">
        <v>1</v>
      </c>
      <c r="J182" s="1">
        <v>2</v>
      </c>
      <c r="K182" s="1">
        <v>15</v>
      </c>
      <c r="L182" s="7">
        <v>90000</v>
      </c>
      <c r="M182" s="1">
        <v>1630</v>
      </c>
      <c r="N182" s="1">
        <v>1630</v>
      </c>
      <c r="O182" s="7">
        <v>797070</v>
      </c>
      <c r="P182" s="1" t="s">
        <v>129</v>
      </c>
      <c r="S182" s="1">
        <v>100</v>
      </c>
      <c r="T182" s="7">
        <v>25000</v>
      </c>
      <c r="U182" s="1">
        <v>100</v>
      </c>
      <c r="V182" s="7">
        <v>30000</v>
      </c>
      <c r="W182" s="1">
        <v>100</v>
      </c>
      <c r="X182" s="7">
        <v>30000</v>
      </c>
      <c r="Z182" s="7"/>
      <c r="AB182" s="7"/>
      <c r="AD182" s="7"/>
      <c r="AE182" s="1" t="s">
        <v>129</v>
      </c>
      <c r="AF182" s="7"/>
      <c r="AG182" s="1" t="s">
        <v>129</v>
      </c>
      <c r="AH182" s="7"/>
      <c r="AI182" s="1" t="s">
        <v>133</v>
      </c>
      <c r="AJ182" s="1" t="s">
        <v>140</v>
      </c>
      <c r="AK182" s="1">
        <v>24</v>
      </c>
      <c r="AL182" s="7">
        <v>11400</v>
      </c>
      <c r="AM182" s="1" t="s">
        <v>141</v>
      </c>
      <c r="AN182" s="1" t="s">
        <v>140</v>
      </c>
      <c r="AO182" s="1">
        <v>8</v>
      </c>
      <c r="AP182" s="7">
        <v>10000</v>
      </c>
      <c r="AU182" s="1" t="s">
        <v>137</v>
      </c>
      <c r="AV182" s="1" t="s">
        <v>137</v>
      </c>
      <c r="AW182" s="1" t="s">
        <v>137</v>
      </c>
      <c r="AX182" s="7" t="s">
        <v>137</v>
      </c>
      <c r="AY182" s="8">
        <v>57</v>
      </c>
      <c r="AZ182" s="8">
        <v>22</v>
      </c>
      <c r="BA182" s="7">
        <v>84000</v>
      </c>
      <c r="BB182" s="8">
        <v>35</v>
      </c>
    </row>
    <row r="183" spans="1:54" s="1" customFormat="1" ht="12" x14ac:dyDescent="0.2">
      <c r="A183" s="1">
        <v>11110</v>
      </c>
      <c r="G183" s="7"/>
      <c r="I183" s="1">
        <v>2</v>
      </c>
      <c r="J183" s="1">
        <v>1</v>
      </c>
      <c r="K183" s="1">
        <v>11.41</v>
      </c>
      <c r="L183" s="7">
        <v>8397.76</v>
      </c>
      <c r="M183" s="1">
        <v>815</v>
      </c>
      <c r="N183" s="1">
        <v>815</v>
      </c>
      <c r="O183" s="7">
        <v>664225</v>
      </c>
      <c r="T183" s="7"/>
      <c r="V183" s="7"/>
      <c r="X183" s="7"/>
      <c r="Z183" s="7"/>
      <c r="AB183" s="7"/>
      <c r="AD183" s="7"/>
      <c r="AF183" s="7"/>
      <c r="AH183" s="7"/>
      <c r="AI183" s="1" t="s">
        <v>137</v>
      </c>
      <c r="AJ183" s="1" t="s">
        <v>137</v>
      </c>
      <c r="AK183" s="1" t="s">
        <v>146</v>
      </c>
      <c r="AL183" s="7" t="s">
        <v>137</v>
      </c>
      <c r="AM183" s="1" t="s">
        <v>137</v>
      </c>
      <c r="AN183" s="1" t="s">
        <v>137</v>
      </c>
      <c r="AO183" s="1" t="s">
        <v>137</v>
      </c>
      <c r="AP183" s="7" t="s">
        <v>137</v>
      </c>
      <c r="AU183" s="1" t="s">
        <v>137</v>
      </c>
      <c r="AV183" s="1" t="s">
        <v>137</v>
      </c>
      <c r="AW183" s="1" t="s">
        <v>137</v>
      </c>
      <c r="AX183" s="7" t="s">
        <v>137</v>
      </c>
      <c r="AY183" s="8"/>
      <c r="AZ183" s="8"/>
      <c r="BA183" s="7"/>
      <c r="BB183" s="8"/>
    </row>
    <row r="184" spans="1:54" s="1" customFormat="1" ht="12" x14ac:dyDescent="0.2">
      <c r="A184" s="1">
        <v>11122</v>
      </c>
      <c r="B184" s="1" t="s">
        <v>119</v>
      </c>
      <c r="C184" s="1" t="s">
        <v>110</v>
      </c>
      <c r="E184" s="1">
        <v>5</v>
      </c>
      <c r="F184" s="1" t="s">
        <v>121</v>
      </c>
      <c r="G184" s="7"/>
      <c r="H184" s="1">
        <v>2</v>
      </c>
      <c r="I184" s="1">
        <v>1</v>
      </c>
      <c r="J184" s="1">
        <v>2</v>
      </c>
      <c r="K184" s="1">
        <v>29.34</v>
      </c>
      <c r="L184" s="7">
        <v>195000</v>
      </c>
      <c r="M184" s="1">
        <v>8150</v>
      </c>
      <c r="N184" s="1">
        <v>3260</v>
      </c>
      <c r="O184" s="7">
        <v>3228134</v>
      </c>
      <c r="P184" s="1" t="s">
        <v>129</v>
      </c>
      <c r="T184" s="7">
        <v>52400</v>
      </c>
      <c r="V184" s="7"/>
      <c r="W184" s="1">
        <v>521.90769999999998</v>
      </c>
      <c r="X184" s="7">
        <v>190000</v>
      </c>
      <c r="Z184" s="7"/>
      <c r="AB184" s="7"/>
      <c r="AD184" s="7"/>
      <c r="AE184" s="1" t="s">
        <v>129</v>
      </c>
      <c r="AF184" s="7"/>
      <c r="AG184" s="1" t="s">
        <v>129</v>
      </c>
      <c r="AH184" s="7"/>
      <c r="AI184" s="1" t="s">
        <v>134</v>
      </c>
      <c r="AJ184" s="1" t="s">
        <v>140</v>
      </c>
      <c r="AK184" s="1">
        <v>5</v>
      </c>
      <c r="AL184" s="7">
        <v>25000</v>
      </c>
      <c r="AM184" s="1" t="s">
        <v>141</v>
      </c>
      <c r="AN184" s="1" t="s">
        <v>140</v>
      </c>
      <c r="AO184" s="1">
        <v>8</v>
      </c>
      <c r="AP184" s="7">
        <v>60000</v>
      </c>
      <c r="AU184" s="1" t="s">
        <v>137</v>
      </c>
      <c r="AV184" s="1" t="s">
        <v>137</v>
      </c>
      <c r="AW184" s="1" t="s">
        <v>137</v>
      </c>
      <c r="AX184" s="7" t="s">
        <v>137</v>
      </c>
      <c r="AY184" s="8">
        <v>164</v>
      </c>
      <c r="AZ184" s="8">
        <v>134</v>
      </c>
      <c r="BA184" s="7">
        <v>482500</v>
      </c>
      <c r="BB184" s="8">
        <v>30</v>
      </c>
    </row>
    <row r="185" spans="1:54" s="1" customFormat="1" ht="12" x14ac:dyDescent="0.2">
      <c r="A185" s="1">
        <v>11122</v>
      </c>
      <c r="G185" s="7"/>
      <c r="I185" s="1">
        <v>2</v>
      </c>
      <c r="J185" s="1">
        <v>1</v>
      </c>
      <c r="K185" s="1">
        <v>16.3</v>
      </c>
      <c r="L185" s="7">
        <v>7000</v>
      </c>
      <c r="O185" s="7"/>
      <c r="T185" s="7"/>
      <c r="V185" s="7"/>
      <c r="X185" s="7"/>
      <c r="Z185" s="7"/>
      <c r="AB185" s="7"/>
      <c r="AD185" s="7"/>
      <c r="AF185" s="7"/>
      <c r="AH185" s="7"/>
      <c r="AI185" s="1" t="s">
        <v>137</v>
      </c>
      <c r="AJ185" s="1" t="s">
        <v>137</v>
      </c>
      <c r="AK185" s="1" t="s">
        <v>146</v>
      </c>
      <c r="AL185" s="7" t="s">
        <v>137</v>
      </c>
      <c r="AM185" s="1" t="s">
        <v>137</v>
      </c>
      <c r="AN185" s="1" t="s">
        <v>137</v>
      </c>
      <c r="AO185" s="1" t="s">
        <v>137</v>
      </c>
      <c r="AP185" s="7" t="s">
        <v>137</v>
      </c>
      <c r="AU185" s="1" t="s">
        <v>137</v>
      </c>
      <c r="AV185" s="1" t="s">
        <v>137</v>
      </c>
      <c r="AW185" s="1" t="s">
        <v>137</v>
      </c>
      <c r="AX185" s="7" t="s">
        <v>137</v>
      </c>
      <c r="AY185" s="8"/>
      <c r="AZ185" s="8"/>
      <c r="BA185" s="7"/>
      <c r="BB185" s="8"/>
    </row>
    <row r="186" spans="1:54" s="1" customFormat="1" ht="12" x14ac:dyDescent="0.2">
      <c r="A186" s="1">
        <v>11137</v>
      </c>
      <c r="B186" s="1" t="s">
        <v>119</v>
      </c>
      <c r="C186" s="1" t="s">
        <v>110</v>
      </c>
      <c r="E186" s="1">
        <v>1.5</v>
      </c>
      <c r="F186" s="1" t="s">
        <v>124</v>
      </c>
      <c r="G186" s="7"/>
      <c r="H186" s="1">
        <v>2</v>
      </c>
      <c r="I186" s="1">
        <v>1</v>
      </c>
      <c r="J186" s="1">
        <v>2</v>
      </c>
      <c r="K186" s="1">
        <v>7.5</v>
      </c>
      <c r="L186" s="7">
        <v>34500</v>
      </c>
      <c r="M186" s="1">
        <v>1141</v>
      </c>
      <c r="N186" s="1">
        <v>2445</v>
      </c>
      <c r="O186" s="7">
        <v>500000</v>
      </c>
      <c r="P186" s="1" t="s">
        <v>129</v>
      </c>
      <c r="S186" s="1">
        <v>74.999992499999991</v>
      </c>
      <c r="T186" s="7">
        <v>25000</v>
      </c>
      <c r="V186" s="7"/>
      <c r="W186" s="1">
        <v>50</v>
      </c>
      <c r="X186" s="7">
        <v>16000</v>
      </c>
      <c r="Z186" s="7"/>
      <c r="AB186" s="7"/>
      <c r="AD186" s="7"/>
      <c r="AE186" s="1" t="s">
        <v>129</v>
      </c>
      <c r="AF186" s="7"/>
      <c r="AG186" s="1" t="s">
        <v>129</v>
      </c>
      <c r="AH186" s="7"/>
      <c r="AI186" s="1" t="s">
        <v>137</v>
      </c>
      <c r="AJ186" s="1" t="s">
        <v>137</v>
      </c>
      <c r="AK186" s="1" t="s">
        <v>146</v>
      </c>
      <c r="AL186" s="7" t="s">
        <v>137</v>
      </c>
      <c r="AM186" s="1" t="s">
        <v>141</v>
      </c>
      <c r="AN186" s="1" t="s">
        <v>140</v>
      </c>
      <c r="AO186" s="1">
        <v>2</v>
      </c>
      <c r="AP186" s="7">
        <v>15000</v>
      </c>
      <c r="AU186" s="1">
        <v>1</v>
      </c>
      <c r="AV186" s="1" t="s">
        <v>143</v>
      </c>
      <c r="AW186" s="1">
        <v>40</v>
      </c>
      <c r="AX186" s="7">
        <v>50000</v>
      </c>
      <c r="AY186" s="8">
        <v>85</v>
      </c>
      <c r="AZ186" s="8">
        <v>0</v>
      </c>
      <c r="BA186" s="7">
        <v>0</v>
      </c>
      <c r="BB186" s="8">
        <v>85</v>
      </c>
    </row>
    <row r="187" spans="1:54" s="1" customFormat="1" ht="12" x14ac:dyDescent="0.2">
      <c r="A187" s="1">
        <v>11137</v>
      </c>
      <c r="G187" s="7"/>
      <c r="I187" s="1">
        <v>2</v>
      </c>
      <c r="J187" s="1">
        <v>1</v>
      </c>
      <c r="K187" s="1">
        <v>2.5546880000000001</v>
      </c>
      <c r="L187" s="7">
        <v>1880.25</v>
      </c>
      <c r="M187" s="1">
        <v>114.1</v>
      </c>
      <c r="N187" s="1">
        <v>114.1</v>
      </c>
      <c r="O187" s="7">
        <v>35000</v>
      </c>
      <c r="T187" s="7"/>
      <c r="V187" s="7"/>
      <c r="X187" s="7"/>
      <c r="Z187" s="7"/>
      <c r="AB187" s="7"/>
      <c r="AD187" s="7"/>
      <c r="AF187" s="7"/>
      <c r="AH187" s="7"/>
      <c r="AI187" s="1" t="s">
        <v>137</v>
      </c>
      <c r="AJ187" s="1" t="s">
        <v>137</v>
      </c>
      <c r="AK187" s="1" t="s">
        <v>146</v>
      </c>
      <c r="AL187" s="7" t="s">
        <v>137</v>
      </c>
      <c r="AM187" s="1" t="s">
        <v>137</v>
      </c>
      <c r="AN187" s="1" t="s">
        <v>137</v>
      </c>
      <c r="AO187" s="1" t="s">
        <v>137</v>
      </c>
      <c r="AP187" s="7" t="s">
        <v>137</v>
      </c>
      <c r="AU187" s="1">
        <v>1</v>
      </c>
      <c r="AV187" s="1" t="s">
        <v>143</v>
      </c>
      <c r="AW187" s="1">
        <v>80</v>
      </c>
      <c r="AX187" s="7">
        <v>50000</v>
      </c>
      <c r="AY187" s="8"/>
      <c r="AZ187" s="8"/>
      <c r="BA187" s="7"/>
      <c r="BB187" s="8"/>
    </row>
    <row r="188" spans="1:54" s="1" customFormat="1" ht="12" x14ac:dyDescent="0.2">
      <c r="A188" s="1">
        <v>11137</v>
      </c>
      <c r="G188" s="7"/>
      <c r="L188" s="7"/>
      <c r="O188" s="7"/>
      <c r="T188" s="7"/>
      <c r="V188" s="7"/>
      <c r="X188" s="7"/>
      <c r="Z188" s="7"/>
      <c r="AB188" s="7"/>
      <c r="AD188" s="7"/>
      <c r="AF188" s="7"/>
      <c r="AH188" s="7"/>
      <c r="AL188" s="7"/>
      <c r="AP188" s="7"/>
      <c r="AU188" s="1">
        <v>1</v>
      </c>
      <c r="AV188" s="1" t="s">
        <v>143</v>
      </c>
      <c r="AW188" s="1">
        <v>40</v>
      </c>
      <c r="AX188" s="7">
        <v>25000</v>
      </c>
      <c r="AY188" s="8"/>
      <c r="AZ188" s="8"/>
      <c r="BA188" s="7"/>
      <c r="BB188" s="8"/>
    </row>
    <row r="189" spans="1:54" s="1" customFormat="1" ht="12" x14ac:dyDescent="0.2">
      <c r="A189" s="1">
        <v>11177</v>
      </c>
      <c r="B189" s="1" t="s">
        <v>119</v>
      </c>
      <c r="C189" s="1" t="s">
        <v>110</v>
      </c>
      <c r="E189" s="1">
        <v>4</v>
      </c>
      <c r="F189" s="1" t="s">
        <v>122</v>
      </c>
      <c r="G189" s="7"/>
      <c r="H189" s="1">
        <v>1</v>
      </c>
      <c r="I189" s="1">
        <v>1</v>
      </c>
      <c r="J189" s="1">
        <v>2</v>
      </c>
      <c r="K189" s="1">
        <v>16.3</v>
      </c>
      <c r="L189" s="7">
        <v>25000</v>
      </c>
      <c r="M189" s="1">
        <v>1630</v>
      </c>
      <c r="N189" s="1">
        <v>1630</v>
      </c>
      <c r="O189" s="7">
        <v>664225</v>
      </c>
      <c r="P189" s="1" t="s">
        <v>129</v>
      </c>
      <c r="S189" s="1">
        <v>200</v>
      </c>
      <c r="T189" s="7">
        <v>21000</v>
      </c>
      <c r="V189" s="7"/>
      <c r="W189" s="1">
        <v>200</v>
      </c>
      <c r="X189" s="7">
        <v>64000</v>
      </c>
      <c r="Z189" s="7"/>
      <c r="AB189" s="7"/>
      <c r="AD189" s="7"/>
      <c r="AE189" s="1" t="s">
        <v>129</v>
      </c>
      <c r="AF189" s="7"/>
      <c r="AG189" s="1" t="s">
        <v>129</v>
      </c>
      <c r="AH189" s="7"/>
      <c r="AI189" s="1" t="s">
        <v>133</v>
      </c>
      <c r="AJ189" s="1" t="s">
        <v>140</v>
      </c>
      <c r="AK189" s="1">
        <v>4</v>
      </c>
      <c r="AL189" s="7">
        <v>17500</v>
      </c>
      <c r="AM189" s="1" t="s">
        <v>141</v>
      </c>
      <c r="AN189" s="1" t="s">
        <v>140</v>
      </c>
      <c r="AO189" s="1">
        <v>1</v>
      </c>
      <c r="AP189" s="7">
        <v>25000</v>
      </c>
      <c r="AU189" s="1" t="s">
        <v>137</v>
      </c>
      <c r="AV189" s="1" t="s">
        <v>137</v>
      </c>
      <c r="AW189" s="1" t="s">
        <v>137</v>
      </c>
      <c r="AX189" s="7" t="s">
        <v>137</v>
      </c>
      <c r="AY189" s="8">
        <v>79.25</v>
      </c>
      <c r="AZ189" s="8">
        <v>1.25</v>
      </c>
      <c r="BA189" s="7">
        <v>3750</v>
      </c>
      <c r="BB189" s="8">
        <v>78</v>
      </c>
    </row>
    <row r="190" spans="1:54" s="1" customFormat="1" ht="12" x14ac:dyDescent="0.2">
      <c r="A190" s="1">
        <v>11190</v>
      </c>
      <c r="B190" s="1" t="s">
        <v>119</v>
      </c>
      <c r="C190" s="1" t="s">
        <v>110</v>
      </c>
      <c r="E190" s="1">
        <v>1</v>
      </c>
      <c r="F190" s="1" t="s">
        <v>121</v>
      </c>
      <c r="G190" s="7"/>
      <c r="H190" s="1">
        <v>1</v>
      </c>
      <c r="I190" s="1">
        <v>1</v>
      </c>
      <c r="J190" s="1">
        <v>2</v>
      </c>
      <c r="K190" s="1">
        <v>5</v>
      </c>
      <c r="L190" s="7">
        <v>29000</v>
      </c>
      <c r="M190" s="1">
        <v>1630</v>
      </c>
      <c r="N190" s="1">
        <v>10595</v>
      </c>
      <c r="O190" s="7">
        <v>6907940</v>
      </c>
      <c r="P190" s="1" t="s">
        <v>129</v>
      </c>
      <c r="S190" s="1">
        <v>25</v>
      </c>
      <c r="T190" s="7">
        <v>11000</v>
      </c>
      <c r="V190" s="7"/>
      <c r="W190" s="1">
        <v>50</v>
      </c>
      <c r="X190" s="7">
        <v>30000</v>
      </c>
      <c r="Z190" s="7"/>
      <c r="AB190" s="7"/>
      <c r="AD190" s="7"/>
      <c r="AE190" s="1" t="s">
        <v>129</v>
      </c>
      <c r="AF190" s="7"/>
      <c r="AG190" s="1" t="s">
        <v>129</v>
      </c>
      <c r="AH190" s="7"/>
      <c r="AI190" s="1" t="s">
        <v>133</v>
      </c>
      <c r="AJ190" s="1" t="s">
        <v>140</v>
      </c>
      <c r="AK190" s="1">
        <v>2</v>
      </c>
      <c r="AL190" s="7">
        <v>50000</v>
      </c>
      <c r="AM190" s="1" t="s">
        <v>141</v>
      </c>
      <c r="AN190" s="1" t="s">
        <v>140</v>
      </c>
      <c r="AO190" s="1">
        <v>1</v>
      </c>
      <c r="AP190" s="7">
        <v>5000</v>
      </c>
      <c r="AU190" s="1" t="s">
        <v>137</v>
      </c>
      <c r="AV190" s="1" t="s">
        <v>137</v>
      </c>
      <c r="AW190" s="1" t="s">
        <v>137</v>
      </c>
      <c r="AX190" s="7" t="s">
        <v>137</v>
      </c>
      <c r="AY190" s="8">
        <v>34.5</v>
      </c>
      <c r="AZ190" s="8">
        <v>27.375</v>
      </c>
      <c r="BA190" s="7">
        <v>98375</v>
      </c>
      <c r="BB190" s="8">
        <v>7.125</v>
      </c>
    </row>
    <row r="191" spans="1:54" s="1" customFormat="1" ht="12" x14ac:dyDescent="0.2">
      <c r="A191" s="1">
        <v>11203</v>
      </c>
      <c r="B191" s="1" t="s">
        <v>119</v>
      </c>
      <c r="C191" s="1" t="s">
        <v>110</v>
      </c>
      <c r="E191" s="1">
        <v>4</v>
      </c>
      <c r="F191" s="1" t="s">
        <v>122</v>
      </c>
      <c r="G191" s="7"/>
      <c r="H191" s="1">
        <v>2</v>
      </c>
      <c r="I191" s="1">
        <v>1</v>
      </c>
      <c r="J191" s="1">
        <v>2</v>
      </c>
      <c r="K191" s="1">
        <v>9.7799999999999994</v>
      </c>
      <c r="L191" s="7">
        <v>64000</v>
      </c>
      <c r="M191" s="1">
        <v>489</v>
      </c>
      <c r="N191" s="1">
        <v>489</v>
      </c>
      <c r="O191" s="7"/>
      <c r="P191" s="1" t="s">
        <v>129</v>
      </c>
      <c r="T191" s="7"/>
      <c r="V191" s="7"/>
      <c r="W191" s="1">
        <v>100</v>
      </c>
      <c r="X191" s="7">
        <v>80000</v>
      </c>
      <c r="Z191" s="7"/>
      <c r="AB191" s="7"/>
      <c r="AD191" s="7"/>
      <c r="AE191" s="1" t="s">
        <v>129</v>
      </c>
      <c r="AF191" s="7"/>
      <c r="AG191" s="1" t="s">
        <v>129</v>
      </c>
      <c r="AH191" s="7"/>
      <c r="AI191" s="1" t="s">
        <v>134</v>
      </c>
      <c r="AJ191" s="1" t="s">
        <v>140</v>
      </c>
      <c r="AK191" s="1">
        <v>24</v>
      </c>
      <c r="AL191" s="7">
        <v>200000</v>
      </c>
      <c r="AM191" s="1" t="s">
        <v>141</v>
      </c>
      <c r="AN191" s="1" t="s">
        <v>140</v>
      </c>
      <c r="AO191" s="1">
        <v>3</v>
      </c>
      <c r="AP191" s="7">
        <v>3000</v>
      </c>
      <c r="AU191" s="1" t="s">
        <v>137</v>
      </c>
      <c r="AV191" s="1" t="s">
        <v>137</v>
      </c>
      <c r="AW191" s="1" t="s">
        <v>137</v>
      </c>
      <c r="AX191" s="7" t="s">
        <v>137</v>
      </c>
      <c r="AY191" s="8">
        <v>13</v>
      </c>
      <c r="AZ191" s="8">
        <v>0</v>
      </c>
      <c r="BA191" s="7">
        <v>0</v>
      </c>
      <c r="BB191" s="8">
        <v>13</v>
      </c>
    </row>
    <row r="192" spans="1:54" s="1" customFormat="1" ht="12" x14ac:dyDescent="0.2">
      <c r="A192" s="1">
        <v>11203</v>
      </c>
      <c r="G192" s="7"/>
      <c r="I192" s="1">
        <v>2</v>
      </c>
      <c r="J192" s="1">
        <v>1</v>
      </c>
      <c r="K192" s="1">
        <v>16.3</v>
      </c>
      <c r="L192" s="7">
        <v>11996.8</v>
      </c>
      <c r="O192" s="7"/>
      <c r="T192" s="7"/>
      <c r="V192" s="7"/>
      <c r="X192" s="7"/>
      <c r="Z192" s="7"/>
      <c r="AB192" s="7"/>
      <c r="AD192" s="7"/>
      <c r="AF192" s="7"/>
      <c r="AH192" s="7"/>
      <c r="AI192" s="1" t="s">
        <v>137</v>
      </c>
      <c r="AJ192" s="1" t="s">
        <v>137</v>
      </c>
      <c r="AK192" s="1" t="s">
        <v>146</v>
      </c>
      <c r="AL192" s="7" t="s">
        <v>137</v>
      </c>
      <c r="AM192" s="1" t="s">
        <v>137</v>
      </c>
      <c r="AN192" s="1" t="s">
        <v>137</v>
      </c>
      <c r="AO192" s="1" t="s">
        <v>137</v>
      </c>
      <c r="AP192" s="7" t="s">
        <v>137</v>
      </c>
      <c r="AU192" s="1" t="s">
        <v>137</v>
      </c>
      <c r="AV192" s="1" t="s">
        <v>137</v>
      </c>
      <c r="AW192" s="1" t="s">
        <v>137</v>
      </c>
      <c r="AX192" s="7" t="s">
        <v>137</v>
      </c>
      <c r="AY192" s="8"/>
      <c r="AZ192" s="8"/>
      <c r="BA192" s="7"/>
      <c r="BB192" s="8"/>
    </row>
    <row r="193" spans="1:54" s="1" customFormat="1" ht="12" x14ac:dyDescent="0.2">
      <c r="A193" s="1">
        <v>12015</v>
      </c>
      <c r="B193" s="1" t="s">
        <v>119</v>
      </c>
      <c r="C193" s="1" t="s">
        <v>110</v>
      </c>
      <c r="E193" s="1">
        <v>5</v>
      </c>
      <c r="F193" s="1" t="s">
        <v>121</v>
      </c>
      <c r="G193" s="7"/>
      <c r="H193" s="1">
        <v>1</v>
      </c>
      <c r="I193" s="1">
        <v>1</v>
      </c>
      <c r="J193" s="1">
        <v>2</v>
      </c>
      <c r="K193" s="1">
        <v>50</v>
      </c>
      <c r="L193" s="7">
        <v>200000</v>
      </c>
      <c r="M193" s="1">
        <v>7335</v>
      </c>
      <c r="N193" s="1">
        <v>7335</v>
      </c>
      <c r="O193" s="7">
        <v>3586815</v>
      </c>
      <c r="P193" s="1" t="s">
        <v>129</v>
      </c>
      <c r="T193" s="7"/>
      <c r="V193" s="7"/>
      <c r="W193" s="1">
        <v>100</v>
      </c>
      <c r="X193" s="7">
        <v>46000</v>
      </c>
      <c r="Z193" s="7"/>
      <c r="AB193" s="7"/>
      <c r="AD193" s="7"/>
      <c r="AE193" s="1" t="s">
        <v>129</v>
      </c>
      <c r="AF193" s="7"/>
      <c r="AG193" s="1" t="s">
        <v>129</v>
      </c>
      <c r="AH193" s="7"/>
      <c r="AI193" s="1" t="s">
        <v>133</v>
      </c>
      <c r="AJ193" s="1" t="s">
        <v>138</v>
      </c>
      <c r="AK193" s="1">
        <v>16</v>
      </c>
      <c r="AL193" s="7">
        <v>20000</v>
      </c>
      <c r="AM193" s="1" t="s">
        <v>141</v>
      </c>
      <c r="AN193" s="1" t="s">
        <v>140</v>
      </c>
      <c r="AO193" s="1">
        <v>0</v>
      </c>
      <c r="AP193" s="7">
        <v>0</v>
      </c>
      <c r="AU193" s="1" t="s">
        <v>137</v>
      </c>
      <c r="AV193" s="1" t="s">
        <v>137</v>
      </c>
      <c r="AW193" s="1" t="s">
        <v>137</v>
      </c>
      <c r="AX193" s="7" t="s">
        <v>137</v>
      </c>
      <c r="AY193" s="8">
        <v>94</v>
      </c>
      <c r="AZ193" s="8">
        <v>59</v>
      </c>
      <c r="BA193" s="7">
        <v>295000</v>
      </c>
      <c r="BB193" s="8">
        <v>35</v>
      </c>
    </row>
    <row r="194" spans="1:54" s="1" customFormat="1" ht="12" x14ac:dyDescent="0.2">
      <c r="A194" s="1">
        <v>12025</v>
      </c>
      <c r="B194" s="1" t="s">
        <v>119</v>
      </c>
      <c r="C194" s="1" t="s">
        <v>110</v>
      </c>
      <c r="E194" s="1">
        <v>2</v>
      </c>
      <c r="F194" s="1" t="s">
        <v>121</v>
      </c>
      <c r="G194" s="7"/>
      <c r="H194" s="1">
        <v>2</v>
      </c>
      <c r="I194" s="1">
        <v>1</v>
      </c>
      <c r="J194" s="1">
        <v>2</v>
      </c>
      <c r="K194" s="1">
        <v>10</v>
      </c>
      <c r="L194" s="7">
        <v>50000</v>
      </c>
      <c r="M194" s="1">
        <v>1956</v>
      </c>
      <c r="N194" s="1">
        <v>1956</v>
      </c>
      <c r="O194" s="7">
        <v>956484</v>
      </c>
      <c r="P194" s="1" t="s">
        <v>129</v>
      </c>
      <c r="S194" s="1">
        <v>100</v>
      </c>
      <c r="T194" s="7">
        <v>23000</v>
      </c>
      <c r="U194" s="1">
        <v>50</v>
      </c>
      <c r="V194" s="7">
        <v>45000</v>
      </c>
      <c r="W194" s="1">
        <v>50</v>
      </c>
      <c r="X194" s="7">
        <v>25000</v>
      </c>
      <c r="Z194" s="7"/>
      <c r="AB194" s="7"/>
      <c r="AD194" s="7"/>
      <c r="AE194" s="1" t="s">
        <v>129</v>
      </c>
      <c r="AF194" s="7"/>
      <c r="AG194" s="1" t="s">
        <v>129</v>
      </c>
      <c r="AH194" s="7"/>
      <c r="AI194" s="1" t="s">
        <v>133</v>
      </c>
      <c r="AJ194" s="1" t="s">
        <v>140</v>
      </c>
      <c r="AK194" s="1">
        <v>2</v>
      </c>
      <c r="AL194" s="7">
        <v>50000</v>
      </c>
      <c r="AM194" s="1" t="s">
        <v>141</v>
      </c>
      <c r="AN194" s="1" t="s">
        <v>140</v>
      </c>
      <c r="AO194" s="1">
        <v>8</v>
      </c>
      <c r="AP194" s="7">
        <v>15000</v>
      </c>
      <c r="AU194" s="1" t="s">
        <v>137</v>
      </c>
      <c r="AV194" s="1" t="s">
        <v>137</v>
      </c>
      <c r="AW194" s="1" t="s">
        <v>137</v>
      </c>
      <c r="AX194" s="7" t="s">
        <v>137</v>
      </c>
      <c r="AY194" s="8">
        <v>30</v>
      </c>
      <c r="AZ194" s="8">
        <v>5</v>
      </c>
      <c r="BA194" s="7">
        <v>20000</v>
      </c>
      <c r="BB194" s="8">
        <v>25</v>
      </c>
    </row>
    <row r="195" spans="1:54" s="1" customFormat="1" ht="12" x14ac:dyDescent="0.2">
      <c r="A195" s="1">
        <v>12025</v>
      </c>
      <c r="G195" s="7"/>
      <c r="I195" s="1">
        <v>2</v>
      </c>
      <c r="J195" s="1">
        <v>1</v>
      </c>
      <c r="K195" s="1">
        <v>3.26</v>
      </c>
      <c r="L195" s="7">
        <v>3000</v>
      </c>
      <c r="M195" s="1">
        <v>97.8</v>
      </c>
      <c r="N195" s="1">
        <v>3.26</v>
      </c>
      <c r="O195" s="7">
        <v>2400</v>
      </c>
      <c r="T195" s="7"/>
      <c r="V195" s="7"/>
      <c r="X195" s="7"/>
      <c r="Z195" s="7"/>
      <c r="AB195" s="7"/>
      <c r="AD195" s="7"/>
      <c r="AF195" s="7"/>
      <c r="AH195" s="7"/>
      <c r="AI195" s="1" t="s">
        <v>137</v>
      </c>
      <c r="AJ195" s="1" t="s">
        <v>137</v>
      </c>
      <c r="AK195" s="1" t="s">
        <v>146</v>
      </c>
      <c r="AL195" s="7" t="s">
        <v>137</v>
      </c>
      <c r="AM195" s="1" t="s">
        <v>137</v>
      </c>
      <c r="AN195" s="1" t="s">
        <v>137</v>
      </c>
      <c r="AO195" s="1" t="s">
        <v>137</v>
      </c>
      <c r="AP195" s="7" t="s">
        <v>137</v>
      </c>
      <c r="AU195" s="1" t="s">
        <v>137</v>
      </c>
      <c r="AV195" s="1" t="s">
        <v>137</v>
      </c>
      <c r="AW195" s="1" t="s">
        <v>137</v>
      </c>
      <c r="AX195" s="7" t="s">
        <v>137</v>
      </c>
      <c r="AY195" s="8"/>
      <c r="AZ195" s="8"/>
      <c r="BA195" s="7"/>
      <c r="BB195" s="8"/>
    </row>
    <row r="196" spans="1:54" s="1" customFormat="1" ht="12" x14ac:dyDescent="0.2">
      <c r="A196" s="1">
        <v>12046</v>
      </c>
      <c r="B196" s="1" t="s">
        <v>119</v>
      </c>
      <c r="C196" s="1" t="s">
        <v>110</v>
      </c>
      <c r="E196" s="1">
        <v>2.5</v>
      </c>
      <c r="F196" s="1" t="s">
        <v>121</v>
      </c>
      <c r="G196" s="7"/>
      <c r="H196" s="1">
        <v>2</v>
      </c>
      <c r="I196" s="1">
        <v>1</v>
      </c>
      <c r="J196" s="1">
        <v>1</v>
      </c>
      <c r="K196" s="1">
        <v>10</v>
      </c>
      <c r="L196" s="7">
        <v>63000</v>
      </c>
      <c r="M196" s="1">
        <v>4890</v>
      </c>
      <c r="N196" s="1">
        <v>9780</v>
      </c>
      <c r="O196" s="7">
        <v>1800000</v>
      </c>
      <c r="P196" s="1" t="s">
        <v>129</v>
      </c>
      <c r="T196" s="7"/>
      <c r="V196" s="7"/>
      <c r="W196" s="1">
        <v>100</v>
      </c>
      <c r="X196" s="7">
        <v>56000</v>
      </c>
      <c r="Z196" s="7"/>
      <c r="AB196" s="7"/>
      <c r="AC196" s="1">
        <v>3</v>
      </c>
      <c r="AD196" s="7">
        <v>75000</v>
      </c>
      <c r="AE196" s="1" t="s">
        <v>129</v>
      </c>
      <c r="AF196" s="7"/>
      <c r="AG196" s="1" t="s">
        <v>129</v>
      </c>
      <c r="AH196" s="7"/>
      <c r="AI196" s="1" t="s">
        <v>137</v>
      </c>
      <c r="AJ196" s="1" t="s">
        <v>137</v>
      </c>
      <c r="AK196" s="1" t="s">
        <v>146</v>
      </c>
      <c r="AL196" s="7" t="s">
        <v>137</v>
      </c>
      <c r="AM196" s="1" t="s">
        <v>141</v>
      </c>
      <c r="AN196" s="1" t="s">
        <v>140</v>
      </c>
      <c r="AO196" s="1">
        <v>32</v>
      </c>
      <c r="AP196" s="7">
        <v>80000</v>
      </c>
      <c r="AU196" s="1" t="s">
        <v>137</v>
      </c>
      <c r="AV196" s="1" t="s">
        <v>137</v>
      </c>
      <c r="AW196" s="1" t="s">
        <v>137</v>
      </c>
      <c r="AX196" s="7" t="s">
        <v>137</v>
      </c>
      <c r="AY196" s="8">
        <v>54.5</v>
      </c>
      <c r="AZ196" s="8">
        <v>52</v>
      </c>
      <c r="BA196" s="7">
        <v>212500</v>
      </c>
      <c r="BB196" s="8">
        <v>2.5</v>
      </c>
    </row>
    <row r="197" spans="1:54" s="1" customFormat="1" ht="12" x14ac:dyDescent="0.2">
      <c r="A197" s="1">
        <v>12046</v>
      </c>
      <c r="G197" s="7"/>
      <c r="I197" s="1">
        <v>2</v>
      </c>
      <c r="J197" s="1">
        <v>2</v>
      </c>
      <c r="K197" s="1">
        <v>9.7799999999999994</v>
      </c>
      <c r="L197" s="7">
        <v>12000</v>
      </c>
      <c r="O197" s="7"/>
      <c r="T197" s="7"/>
      <c r="V197" s="7"/>
      <c r="X197" s="7"/>
      <c r="Z197" s="7"/>
      <c r="AB197" s="7"/>
      <c r="AD197" s="7"/>
      <c r="AF197" s="7"/>
      <c r="AH197" s="7"/>
      <c r="AI197" s="1" t="s">
        <v>137</v>
      </c>
      <c r="AJ197" s="1" t="s">
        <v>137</v>
      </c>
      <c r="AK197" s="1" t="s">
        <v>146</v>
      </c>
      <c r="AL197" s="7" t="s">
        <v>137</v>
      </c>
      <c r="AM197" s="1" t="s">
        <v>137</v>
      </c>
      <c r="AN197" s="1" t="s">
        <v>137</v>
      </c>
      <c r="AO197" s="1" t="s">
        <v>137</v>
      </c>
      <c r="AP197" s="7" t="s">
        <v>137</v>
      </c>
      <c r="AU197" s="1" t="s">
        <v>137</v>
      </c>
      <c r="AV197" s="1" t="s">
        <v>137</v>
      </c>
      <c r="AW197" s="1" t="s">
        <v>137</v>
      </c>
      <c r="AX197" s="7" t="s">
        <v>137</v>
      </c>
      <c r="AY197" s="8"/>
      <c r="AZ197" s="8"/>
      <c r="BA197" s="7"/>
      <c r="BB197" s="8"/>
    </row>
    <row r="198" spans="1:54" s="1" customFormat="1" ht="12" x14ac:dyDescent="0.2">
      <c r="A198" s="1">
        <v>12057</v>
      </c>
      <c r="B198" s="1" t="s">
        <v>119</v>
      </c>
      <c r="C198" s="1" t="s">
        <v>110</v>
      </c>
      <c r="E198" s="1">
        <v>2.5</v>
      </c>
      <c r="F198" s="1" t="s">
        <v>121</v>
      </c>
      <c r="G198" s="7"/>
      <c r="H198" s="1">
        <v>2</v>
      </c>
      <c r="I198" s="1">
        <v>1</v>
      </c>
      <c r="J198" s="1">
        <v>2</v>
      </c>
      <c r="K198" s="1">
        <v>25</v>
      </c>
      <c r="L198" s="7">
        <v>64000</v>
      </c>
      <c r="M198" s="1">
        <v>3260</v>
      </c>
      <c r="N198" s="1">
        <v>3260</v>
      </c>
      <c r="O198" s="7">
        <v>700000</v>
      </c>
      <c r="P198" s="1" t="s">
        <v>129</v>
      </c>
      <c r="T198" s="7"/>
      <c r="V198" s="7"/>
      <c r="W198" s="1">
        <v>50</v>
      </c>
      <c r="X198" s="7">
        <v>20000</v>
      </c>
      <c r="Z198" s="7"/>
      <c r="AB198" s="7"/>
      <c r="AD198" s="7"/>
      <c r="AE198" s="1" t="s">
        <v>129</v>
      </c>
      <c r="AF198" s="7"/>
      <c r="AG198" s="1" t="s">
        <v>129</v>
      </c>
      <c r="AH198" s="7"/>
      <c r="AI198" s="1" t="s">
        <v>133</v>
      </c>
      <c r="AJ198" s="1" t="s">
        <v>140</v>
      </c>
      <c r="AK198" s="1">
        <v>8</v>
      </c>
      <c r="AL198" s="7">
        <v>6000</v>
      </c>
      <c r="AM198" s="1" t="s">
        <v>141</v>
      </c>
      <c r="AN198" s="1" t="s">
        <v>140</v>
      </c>
      <c r="AO198" s="1">
        <v>1.5</v>
      </c>
      <c r="AP198" s="7">
        <v>50000</v>
      </c>
      <c r="AU198" s="1" t="s">
        <v>137</v>
      </c>
      <c r="AV198" s="1" t="s">
        <v>137</v>
      </c>
      <c r="AW198" s="1" t="s">
        <v>137</v>
      </c>
      <c r="AX198" s="7" t="s">
        <v>137</v>
      </c>
      <c r="AY198" s="8">
        <v>58.5625</v>
      </c>
      <c r="AZ198" s="8">
        <v>41</v>
      </c>
      <c r="BA198" s="7">
        <v>172000</v>
      </c>
      <c r="BB198" s="8">
        <v>17.5625</v>
      </c>
    </row>
    <row r="199" spans="1:54" s="1" customFormat="1" ht="12" x14ac:dyDescent="0.2">
      <c r="A199" s="1">
        <v>12057</v>
      </c>
      <c r="G199" s="7"/>
      <c r="I199" s="1">
        <v>2</v>
      </c>
      <c r="J199" s="1">
        <v>1</v>
      </c>
      <c r="K199" s="1">
        <v>4.8899999999999997</v>
      </c>
      <c r="L199" s="7">
        <v>3000</v>
      </c>
      <c r="M199" s="1">
        <v>16.3</v>
      </c>
      <c r="N199" s="1">
        <v>16.3</v>
      </c>
      <c r="O199" s="7"/>
      <c r="T199" s="7"/>
      <c r="V199" s="7"/>
      <c r="X199" s="7"/>
      <c r="Z199" s="7"/>
      <c r="AB199" s="7"/>
      <c r="AD199" s="7"/>
      <c r="AF199" s="7"/>
      <c r="AH199" s="7"/>
      <c r="AI199" s="1" t="s">
        <v>133</v>
      </c>
      <c r="AJ199" s="1" t="s">
        <v>140</v>
      </c>
      <c r="AK199" s="1">
        <v>8</v>
      </c>
      <c r="AL199" s="7">
        <v>6000</v>
      </c>
      <c r="AM199" s="1" t="s">
        <v>137</v>
      </c>
      <c r="AN199" s="1" t="s">
        <v>137</v>
      </c>
      <c r="AO199" s="1" t="s">
        <v>137</v>
      </c>
      <c r="AP199" s="7" t="s">
        <v>137</v>
      </c>
      <c r="AU199" s="1" t="s">
        <v>137</v>
      </c>
      <c r="AV199" s="1" t="s">
        <v>137</v>
      </c>
      <c r="AW199" s="1" t="s">
        <v>137</v>
      </c>
      <c r="AX199" s="7" t="s">
        <v>137</v>
      </c>
      <c r="AY199" s="8"/>
      <c r="AZ199" s="8"/>
      <c r="BA199" s="7"/>
      <c r="BB199" s="8"/>
    </row>
    <row r="200" spans="1:54" s="1" customFormat="1" ht="12" x14ac:dyDescent="0.2">
      <c r="A200" s="1">
        <v>12079</v>
      </c>
      <c r="B200" s="1" t="s">
        <v>119</v>
      </c>
      <c r="C200" s="1" t="s">
        <v>110</v>
      </c>
      <c r="E200" s="1">
        <v>2</v>
      </c>
      <c r="F200" s="1" t="s">
        <v>121</v>
      </c>
      <c r="G200" s="7"/>
      <c r="H200" s="1">
        <v>2</v>
      </c>
      <c r="I200" s="1">
        <v>1</v>
      </c>
      <c r="J200" s="1">
        <v>2</v>
      </c>
      <c r="K200" s="1">
        <v>10</v>
      </c>
      <c r="L200" s="7">
        <v>25000</v>
      </c>
      <c r="M200" s="1">
        <v>244.5</v>
      </c>
      <c r="N200" s="1">
        <v>0</v>
      </c>
      <c r="O200" s="7"/>
      <c r="P200" s="1" t="s">
        <v>129</v>
      </c>
      <c r="T200" s="7"/>
      <c r="V200" s="7"/>
      <c r="W200" s="1">
        <v>100</v>
      </c>
      <c r="X200" s="7">
        <v>50000</v>
      </c>
      <c r="Z200" s="7"/>
      <c r="AB200" s="7"/>
      <c r="AD200" s="7"/>
      <c r="AE200" s="1" t="s">
        <v>128</v>
      </c>
      <c r="AF200" s="7">
        <v>10000</v>
      </c>
      <c r="AG200" s="1" t="s">
        <v>128</v>
      </c>
      <c r="AH200" s="7">
        <v>10000</v>
      </c>
      <c r="AI200" s="1" t="s">
        <v>133</v>
      </c>
      <c r="AJ200" s="1" t="s">
        <v>139</v>
      </c>
      <c r="AK200" s="1">
        <v>16</v>
      </c>
      <c r="AL200" s="7">
        <v>7000</v>
      </c>
      <c r="AM200" s="1" t="s">
        <v>141</v>
      </c>
      <c r="AN200" s="1" t="s">
        <v>140</v>
      </c>
      <c r="AO200" s="1">
        <v>8</v>
      </c>
      <c r="AP200" s="7">
        <v>20000</v>
      </c>
      <c r="AU200" s="1" t="s">
        <v>137</v>
      </c>
      <c r="AV200" s="1" t="s">
        <v>137</v>
      </c>
      <c r="AW200" s="1" t="s">
        <v>137</v>
      </c>
      <c r="AX200" s="7" t="s">
        <v>137</v>
      </c>
      <c r="AY200" s="8">
        <v>85</v>
      </c>
      <c r="AZ200" s="8">
        <v>0</v>
      </c>
      <c r="BA200" s="7">
        <v>0</v>
      </c>
      <c r="BB200" s="8">
        <v>85</v>
      </c>
    </row>
    <row r="201" spans="1:54" s="1" customFormat="1" ht="12" x14ac:dyDescent="0.2">
      <c r="A201" s="1">
        <v>12079</v>
      </c>
      <c r="G201" s="7"/>
      <c r="I201" s="1">
        <v>2</v>
      </c>
      <c r="J201" s="1">
        <v>1</v>
      </c>
      <c r="K201" s="1">
        <v>6.25</v>
      </c>
      <c r="L201" s="7">
        <v>7668.7120000000004</v>
      </c>
      <c r="M201" s="1">
        <v>195.6</v>
      </c>
      <c r="N201" s="1">
        <v>195.6</v>
      </c>
      <c r="O201" s="7">
        <v>130000</v>
      </c>
      <c r="T201" s="7"/>
      <c r="V201" s="7"/>
      <c r="X201" s="7"/>
      <c r="Z201" s="7"/>
      <c r="AB201" s="7"/>
      <c r="AD201" s="7"/>
      <c r="AF201" s="7"/>
      <c r="AH201" s="7"/>
      <c r="AI201" s="1" t="s">
        <v>133</v>
      </c>
      <c r="AJ201" s="1" t="s">
        <v>139</v>
      </c>
      <c r="AK201" s="1">
        <v>16</v>
      </c>
      <c r="AL201" s="7">
        <v>7000</v>
      </c>
      <c r="AM201" s="1" t="s">
        <v>137</v>
      </c>
      <c r="AN201" s="1" t="s">
        <v>137</v>
      </c>
      <c r="AO201" s="1" t="s">
        <v>137</v>
      </c>
      <c r="AP201" s="7" t="s">
        <v>137</v>
      </c>
      <c r="AU201" s="1" t="s">
        <v>137</v>
      </c>
      <c r="AV201" s="1" t="s">
        <v>137</v>
      </c>
      <c r="AW201" s="1" t="s">
        <v>137</v>
      </c>
      <c r="AX201" s="7" t="s">
        <v>137</v>
      </c>
      <c r="AY201" s="8"/>
      <c r="AZ201" s="8"/>
      <c r="BA201" s="7"/>
      <c r="BB201" s="8"/>
    </row>
    <row r="202" spans="1:54" s="1" customFormat="1" ht="12" x14ac:dyDescent="0.2">
      <c r="A202" s="1">
        <v>12160</v>
      </c>
      <c r="B202" s="1" t="s">
        <v>119</v>
      </c>
      <c r="C202" s="1" t="s">
        <v>110</v>
      </c>
      <c r="E202" s="1">
        <v>0.5</v>
      </c>
      <c r="F202" s="1" t="s">
        <v>121</v>
      </c>
      <c r="G202" s="7"/>
      <c r="H202" s="1">
        <v>1</v>
      </c>
      <c r="I202" s="1">
        <v>1</v>
      </c>
      <c r="J202" s="1">
        <v>2</v>
      </c>
      <c r="K202" s="1">
        <v>5</v>
      </c>
      <c r="L202" s="7">
        <v>25000</v>
      </c>
      <c r="M202" s="1">
        <v>489</v>
      </c>
      <c r="N202" s="1">
        <v>489</v>
      </c>
      <c r="O202" s="7">
        <v>199267.5</v>
      </c>
      <c r="P202" s="1" t="s">
        <v>129</v>
      </c>
      <c r="S202" s="1">
        <v>4.0750000000000002</v>
      </c>
      <c r="T202" s="7">
        <v>4000</v>
      </c>
      <c r="V202" s="7"/>
      <c r="W202" s="1">
        <v>4.8899999999999997</v>
      </c>
      <c r="X202" s="7">
        <v>4500</v>
      </c>
      <c r="Z202" s="7"/>
      <c r="AB202" s="7"/>
      <c r="AD202" s="7"/>
      <c r="AE202" s="1" t="s">
        <v>129</v>
      </c>
      <c r="AF202" s="7"/>
      <c r="AG202" s="1" t="s">
        <v>129</v>
      </c>
      <c r="AH202" s="7"/>
      <c r="AI202" s="1" t="s">
        <v>137</v>
      </c>
      <c r="AJ202" s="1" t="s">
        <v>137</v>
      </c>
      <c r="AK202" s="1" t="s">
        <v>146</v>
      </c>
      <c r="AL202" s="7" t="s">
        <v>137</v>
      </c>
      <c r="AM202" s="1" t="s">
        <v>137</v>
      </c>
      <c r="AN202" s="1" t="s">
        <v>137</v>
      </c>
      <c r="AO202" s="1" t="s">
        <v>137</v>
      </c>
      <c r="AP202" s="7" t="s">
        <v>137</v>
      </c>
      <c r="AU202" s="1" t="s">
        <v>137</v>
      </c>
      <c r="AV202" s="1" t="s">
        <v>137</v>
      </c>
      <c r="AW202" s="1" t="s">
        <v>137</v>
      </c>
      <c r="AX202" s="7" t="s">
        <v>137</v>
      </c>
      <c r="AY202" s="8">
        <v>37</v>
      </c>
      <c r="AZ202" s="8">
        <v>17</v>
      </c>
      <c r="BA202" s="7">
        <v>68000</v>
      </c>
      <c r="BB202" s="8">
        <v>20</v>
      </c>
    </row>
    <row r="203" spans="1:54" s="1" customFormat="1" ht="12" x14ac:dyDescent="0.2">
      <c r="A203" s="1">
        <v>13013</v>
      </c>
      <c r="B203" s="1" t="s">
        <v>119</v>
      </c>
      <c r="C203" s="1" t="s">
        <v>110</v>
      </c>
      <c r="E203" s="1">
        <v>3.5</v>
      </c>
      <c r="F203" s="1" t="s">
        <v>121</v>
      </c>
      <c r="G203" s="7"/>
      <c r="H203" s="1">
        <v>1</v>
      </c>
      <c r="I203" s="1">
        <v>1</v>
      </c>
      <c r="J203" s="1">
        <v>2</v>
      </c>
      <c r="K203" s="1">
        <v>17.5</v>
      </c>
      <c r="L203" s="7">
        <v>87500</v>
      </c>
      <c r="M203" s="1">
        <v>8150</v>
      </c>
      <c r="N203" s="1">
        <v>21190</v>
      </c>
      <c r="O203" s="7">
        <v>3000000</v>
      </c>
      <c r="P203" s="1" t="s">
        <v>129</v>
      </c>
      <c r="S203" s="1">
        <v>437.50005249999998</v>
      </c>
      <c r="T203" s="7">
        <v>67500</v>
      </c>
      <c r="V203" s="7"/>
      <c r="W203" s="1">
        <v>125</v>
      </c>
      <c r="X203" s="7">
        <v>87500</v>
      </c>
      <c r="Z203" s="7"/>
      <c r="AA203" s="1">
        <v>6</v>
      </c>
      <c r="AB203" s="7">
        <v>270000</v>
      </c>
      <c r="AD203" s="7"/>
      <c r="AE203" s="1" t="s">
        <v>129</v>
      </c>
      <c r="AF203" s="7"/>
      <c r="AG203" s="1" t="s">
        <v>129</v>
      </c>
      <c r="AH203" s="7"/>
      <c r="AI203" s="1" t="s">
        <v>134</v>
      </c>
      <c r="AJ203" s="1" t="s">
        <v>140</v>
      </c>
      <c r="AK203" s="1">
        <v>3</v>
      </c>
      <c r="AL203" s="7">
        <v>70000</v>
      </c>
      <c r="AM203" s="1" t="s">
        <v>137</v>
      </c>
      <c r="AN203" s="1" t="s">
        <v>137</v>
      </c>
      <c r="AO203" s="1" t="s">
        <v>137</v>
      </c>
      <c r="AP203" s="7" t="s">
        <v>137</v>
      </c>
      <c r="AU203" s="1">
        <v>1</v>
      </c>
      <c r="AV203" s="1" t="s">
        <v>143</v>
      </c>
      <c r="AW203" s="1">
        <v>16</v>
      </c>
      <c r="AX203" s="7">
        <v>0</v>
      </c>
      <c r="AY203" s="8">
        <v>16</v>
      </c>
      <c r="AZ203" s="8">
        <v>8</v>
      </c>
      <c r="BA203" s="7">
        <v>40000</v>
      </c>
      <c r="BB203" s="8">
        <v>8</v>
      </c>
    </row>
    <row r="204" spans="1:54" s="1" customFormat="1" ht="12" x14ac:dyDescent="0.2">
      <c r="A204" s="1">
        <v>13026</v>
      </c>
      <c r="B204" s="1" t="s">
        <v>119</v>
      </c>
      <c r="C204" s="1" t="s">
        <v>110</v>
      </c>
      <c r="E204" s="1">
        <v>4.5</v>
      </c>
      <c r="F204" s="1" t="s">
        <v>121</v>
      </c>
      <c r="G204" s="7"/>
      <c r="H204" s="1">
        <v>2</v>
      </c>
      <c r="I204" s="1">
        <v>1</v>
      </c>
      <c r="J204" s="1">
        <v>2</v>
      </c>
      <c r="K204" s="1">
        <v>22.004999999999999</v>
      </c>
      <c r="L204" s="7">
        <v>81000</v>
      </c>
      <c r="M204" s="1">
        <v>9780</v>
      </c>
      <c r="N204" s="1">
        <v>3260</v>
      </c>
      <c r="O204" s="7">
        <v>600000</v>
      </c>
      <c r="P204" s="1" t="s">
        <v>129</v>
      </c>
      <c r="S204" s="1">
        <v>449.999955</v>
      </c>
      <c r="T204" s="7">
        <v>44000</v>
      </c>
      <c r="V204" s="7"/>
      <c r="W204" s="1">
        <v>150</v>
      </c>
      <c r="X204" s="7">
        <v>90000</v>
      </c>
      <c r="Z204" s="7"/>
      <c r="AA204" s="1">
        <v>24</v>
      </c>
      <c r="AB204" s="7">
        <v>312000</v>
      </c>
      <c r="AD204" s="7"/>
      <c r="AE204" s="1" t="s">
        <v>129</v>
      </c>
      <c r="AF204" s="7"/>
      <c r="AG204" s="1" t="s">
        <v>129</v>
      </c>
      <c r="AH204" s="7"/>
      <c r="AI204" s="1" t="s">
        <v>134</v>
      </c>
      <c r="AJ204" s="1" t="s">
        <v>140</v>
      </c>
      <c r="AK204" s="1">
        <v>3.5</v>
      </c>
      <c r="AL204" s="7">
        <v>70000</v>
      </c>
      <c r="AM204" s="1" t="s">
        <v>141</v>
      </c>
      <c r="AN204" s="1" t="s">
        <v>140</v>
      </c>
      <c r="AO204" s="1">
        <v>5</v>
      </c>
      <c r="AP204" s="7">
        <v>60000</v>
      </c>
      <c r="AU204" s="1">
        <v>4</v>
      </c>
      <c r="AV204" s="1" t="s">
        <v>143</v>
      </c>
      <c r="AW204" s="1">
        <v>8</v>
      </c>
      <c r="AX204" s="7">
        <v>28000</v>
      </c>
      <c r="AY204" s="8">
        <v>129.5</v>
      </c>
      <c r="AZ204" s="8">
        <v>115.25</v>
      </c>
      <c r="BA204" s="7">
        <v>498500</v>
      </c>
      <c r="BB204" s="8">
        <v>14.25</v>
      </c>
    </row>
    <row r="205" spans="1:54" s="1" customFormat="1" ht="12" x14ac:dyDescent="0.2">
      <c r="A205" s="1">
        <v>13026</v>
      </c>
      <c r="G205" s="7"/>
      <c r="I205" s="1">
        <v>2</v>
      </c>
      <c r="J205" s="1">
        <v>1</v>
      </c>
      <c r="K205" s="1">
        <v>36.674999999999997</v>
      </c>
      <c r="L205" s="7">
        <v>26992.799999999999</v>
      </c>
      <c r="O205" s="7"/>
      <c r="T205" s="7"/>
      <c r="V205" s="7"/>
      <c r="X205" s="7"/>
      <c r="Z205" s="7"/>
      <c r="AB205" s="7"/>
      <c r="AD205" s="7"/>
      <c r="AF205" s="7"/>
      <c r="AH205" s="7"/>
      <c r="AI205" s="1" t="s">
        <v>137</v>
      </c>
      <c r="AJ205" s="1" t="s">
        <v>137</v>
      </c>
      <c r="AK205" s="1" t="s">
        <v>146</v>
      </c>
      <c r="AL205" s="7" t="s">
        <v>137</v>
      </c>
      <c r="AM205" s="1" t="s">
        <v>137</v>
      </c>
      <c r="AN205" s="1" t="s">
        <v>137</v>
      </c>
      <c r="AO205" s="1" t="s">
        <v>137</v>
      </c>
      <c r="AP205" s="7" t="s">
        <v>137</v>
      </c>
      <c r="AU205" s="1" t="s">
        <v>137</v>
      </c>
      <c r="AV205" s="1" t="s">
        <v>137</v>
      </c>
      <c r="AW205" s="1" t="s">
        <v>137</v>
      </c>
      <c r="AX205" s="7" t="s">
        <v>137</v>
      </c>
      <c r="AY205" s="8"/>
      <c r="AZ205" s="8"/>
      <c r="BA205" s="7"/>
      <c r="BB205" s="8"/>
    </row>
    <row r="206" spans="1:54" s="1" customFormat="1" ht="12" x14ac:dyDescent="0.2">
      <c r="A206" s="1">
        <v>13056</v>
      </c>
      <c r="B206" s="1" t="s">
        <v>119</v>
      </c>
      <c r="C206" s="1" t="s">
        <v>110</v>
      </c>
      <c r="E206" s="1">
        <v>2</v>
      </c>
      <c r="F206" s="1" t="s">
        <v>121</v>
      </c>
      <c r="G206" s="7"/>
      <c r="H206" s="1">
        <v>1</v>
      </c>
      <c r="I206" s="1">
        <v>1</v>
      </c>
      <c r="J206" s="1">
        <v>2</v>
      </c>
      <c r="K206" s="1">
        <v>5</v>
      </c>
      <c r="L206" s="7">
        <v>26000</v>
      </c>
      <c r="M206" s="1">
        <v>3260</v>
      </c>
      <c r="N206" s="1">
        <v>4075</v>
      </c>
      <c r="O206" s="7">
        <v>2125520</v>
      </c>
      <c r="P206" s="1" t="s">
        <v>129</v>
      </c>
      <c r="S206" s="1">
        <v>100</v>
      </c>
      <c r="T206" s="7">
        <v>25000</v>
      </c>
      <c r="V206" s="7"/>
      <c r="X206" s="7"/>
      <c r="Z206" s="7"/>
      <c r="AA206" s="1">
        <v>4</v>
      </c>
      <c r="AB206" s="7">
        <v>120000</v>
      </c>
      <c r="AD206" s="7"/>
      <c r="AE206" s="1" t="s">
        <v>129</v>
      </c>
      <c r="AF206" s="7"/>
      <c r="AG206" s="1" t="s">
        <v>129</v>
      </c>
      <c r="AH206" s="7"/>
      <c r="AI206" s="1" t="s">
        <v>133</v>
      </c>
      <c r="AJ206" s="1" t="s">
        <v>138</v>
      </c>
      <c r="AK206" s="1">
        <v>40</v>
      </c>
      <c r="AL206" s="7">
        <v>3000</v>
      </c>
      <c r="AM206" s="1" t="s">
        <v>137</v>
      </c>
      <c r="AN206" s="1" t="s">
        <v>137</v>
      </c>
      <c r="AO206" s="1" t="s">
        <v>137</v>
      </c>
      <c r="AP206" s="7" t="s">
        <v>137</v>
      </c>
      <c r="AU206" s="1" t="s">
        <v>137</v>
      </c>
      <c r="AV206" s="1" t="s">
        <v>137</v>
      </c>
      <c r="AW206" s="1" t="s">
        <v>137</v>
      </c>
      <c r="AX206" s="7" t="s">
        <v>137</v>
      </c>
      <c r="AY206" s="8">
        <v>19.25</v>
      </c>
      <c r="AZ206" s="8">
        <v>0</v>
      </c>
      <c r="BA206" s="7">
        <v>0</v>
      </c>
      <c r="BB206" s="8">
        <v>19.25</v>
      </c>
    </row>
    <row r="207" spans="1:54" s="1" customFormat="1" ht="12" x14ac:dyDescent="0.2">
      <c r="A207" s="1">
        <v>13067</v>
      </c>
      <c r="B207" s="1" t="s">
        <v>119</v>
      </c>
      <c r="C207" s="1" t="s">
        <v>110</v>
      </c>
      <c r="E207" s="1">
        <v>3</v>
      </c>
      <c r="F207" s="1" t="s">
        <v>121</v>
      </c>
      <c r="G207" s="7"/>
      <c r="H207" s="1">
        <v>1</v>
      </c>
      <c r="I207" s="1">
        <v>1</v>
      </c>
      <c r="J207" s="1">
        <v>2</v>
      </c>
      <c r="K207" s="1">
        <v>15</v>
      </c>
      <c r="L207" s="7">
        <v>117000</v>
      </c>
      <c r="M207" s="1">
        <v>9780</v>
      </c>
      <c r="N207" s="1">
        <v>9780</v>
      </c>
      <c r="O207" s="7">
        <v>4463592</v>
      </c>
      <c r="P207" s="1" t="s">
        <v>129</v>
      </c>
      <c r="S207" s="1">
        <v>450</v>
      </c>
      <c r="T207" s="7">
        <v>81000</v>
      </c>
      <c r="V207" s="7"/>
      <c r="W207" s="1">
        <v>150</v>
      </c>
      <c r="X207" s="7">
        <v>82500</v>
      </c>
      <c r="Z207" s="7"/>
      <c r="AB207" s="7"/>
      <c r="AD207" s="7"/>
      <c r="AE207" s="1" t="s">
        <v>129</v>
      </c>
      <c r="AF207" s="7"/>
      <c r="AG207" s="1" t="s">
        <v>129</v>
      </c>
      <c r="AH207" s="7"/>
      <c r="AI207" s="1" t="s">
        <v>134</v>
      </c>
      <c r="AJ207" s="1" t="s">
        <v>140</v>
      </c>
      <c r="AK207" s="1">
        <v>1</v>
      </c>
      <c r="AL207" s="7">
        <v>54000</v>
      </c>
      <c r="AM207" s="1" t="s">
        <v>141</v>
      </c>
      <c r="AN207" s="1" t="s">
        <v>140</v>
      </c>
      <c r="AO207" s="1">
        <v>8</v>
      </c>
      <c r="AP207" s="7">
        <v>0</v>
      </c>
      <c r="AU207" s="1" t="s">
        <v>137</v>
      </c>
      <c r="AV207" s="1" t="s">
        <v>137</v>
      </c>
      <c r="AW207" s="1" t="s">
        <v>137</v>
      </c>
      <c r="AX207" s="7" t="s">
        <v>137</v>
      </c>
      <c r="AY207" s="8">
        <v>44</v>
      </c>
      <c r="AZ207" s="8">
        <v>33</v>
      </c>
      <c r="BA207" s="7">
        <v>166500</v>
      </c>
      <c r="BB207" s="8">
        <v>11</v>
      </c>
    </row>
    <row r="208" spans="1:54" s="1" customFormat="1" ht="12" x14ac:dyDescent="0.2">
      <c r="A208" s="1">
        <v>13078</v>
      </c>
      <c r="B208" s="1" t="s">
        <v>119</v>
      </c>
      <c r="C208" s="1" t="s">
        <v>110</v>
      </c>
      <c r="E208" s="1">
        <v>2.5</v>
      </c>
      <c r="F208" s="1" t="s">
        <v>121</v>
      </c>
      <c r="G208" s="7"/>
      <c r="H208" s="1">
        <v>1</v>
      </c>
      <c r="I208" s="1">
        <v>1</v>
      </c>
      <c r="J208" s="1">
        <v>2</v>
      </c>
      <c r="K208" s="1">
        <v>9.7799999999999994</v>
      </c>
      <c r="L208" s="7">
        <v>58680</v>
      </c>
      <c r="M208" s="1">
        <v>4890</v>
      </c>
      <c r="N208" s="1">
        <v>4890</v>
      </c>
      <c r="O208" s="7">
        <v>2391210</v>
      </c>
      <c r="P208" s="1" t="s">
        <v>129</v>
      </c>
      <c r="S208" s="1">
        <v>250</v>
      </c>
      <c r="T208" s="7">
        <v>50000</v>
      </c>
      <c r="U208" s="1">
        <v>100</v>
      </c>
      <c r="V208" s="7">
        <v>37000</v>
      </c>
      <c r="W208" s="1">
        <v>75</v>
      </c>
      <c r="X208" s="7">
        <v>27750</v>
      </c>
      <c r="Z208" s="7"/>
      <c r="AA208" s="1">
        <v>2</v>
      </c>
      <c r="AB208" s="7">
        <v>86000</v>
      </c>
      <c r="AD208" s="7"/>
      <c r="AE208" s="1" t="s">
        <v>129</v>
      </c>
      <c r="AF208" s="7"/>
      <c r="AG208" s="1" t="s">
        <v>129</v>
      </c>
      <c r="AH208" s="7"/>
      <c r="AI208" s="1" t="s">
        <v>137</v>
      </c>
      <c r="AJ208" s="1" t="s">
        <v>137</v>
      </c>
      <c r="AK208" s="1" t="s">
        <v>146</v>
      </c>
      <c r="AL208" s="7" t="s">
        <v>137</v>
      </c>
      <c r="AM208" s="1" t="s">
        <v>141</v>
      </c>
      <c r="AN208" s="1" t="s">
        <v>140</v>
      </c>
      <c r="AO208" s="1">
        <v>3</v>
      </c>
      <c r="AP208" s="7">
        <v>24000</v>
      </c>
      <c r="AU208" s="1">
        <v>2</v>
      </c>
      <c r="AV208" s="1" t="s">
        <v>143</v>
      </c>
      <c r="AW208" s="1">
        <v>4</v>
      </c>
      <c r="AX208" s="7">
        <v>10000</v>
      </c>
      <c r="AY208" s="8">
        <v>41.5</v>
      </c>
      <c r="AZ208" s="8">
        <v>9</v>
      </c>
      <c r="BA208" s="7">
        <v>39000</v>
      </c>
      <c r="BB208" s="8">
        <v>32.5</v>
      </c>
    </row>
    <row r="209" spans="1:54" s="1" customFormat="1" ht="12" x14ac:dyDescent="0.2">
      <c r="A209" s="1">
        <v>13090</v>
      </c>
      <c r="B209" s="1" t="s">
        <v>119</v>
      </c>
      <c r="C209" s="1" t="s">
        <v>110</v>
      </c>
      <c r="E209" s="1">
        <v>1.9</v>
      </c>
      <c r="F209" s="1" t="s">
        <v>121</v>
      </c>
      <c r="G209" s="7"/>
      <c r="H209" s="1">
        <v>1</v>
      </c>
      <c r="I209" s="1">
        <v>1</v>
      </c>
      <c r="J209" s="1">
        <v>2</v>
      </c>
      <c r="K209" s="1">
        <v>15</v>
      </c>
      <c r="L209" s="7">
        <v>105000</v>
      </c>
      <c r="M209" s="1">
        <v>6520</v>
      </c>
      <c r="N209" s="1">
        <v>6520</v>
      </c>
      <c r="O209" s="7">
        <v>2869452</v>
      </c>
      <c r="P209" s="1" t="s">
        <v>129</v>
      </c>
      <c r="S209" s="1">
        <v>190.00000379999997</v>
      </c>
      <c r="T209" s="7">
        <v>52000</v>
      </c>
      <c r="V209" s="7"/>
      <c r="W209" s="1">
        <v>150</v>
      </c>
      <c r="X209" s="7">
        <v>48000</v>
      </c>
      <c r="Z209" s="7"/>
      <c r="AA209" s="1">
        <v>5</v>
      </c>
      <c r="AB209" s="7">
        <v>40000</v>
      </c>
      <c r="AD209" s="7"/>
      <c r="AE209" s="1" t="s">
        <v>128</v>
      </c>
      <c r="AF209" s="7">
        <v>3500</v>
      </c>
      <c r="AG209" s="1" t="s">
        <v>128</v>
      </c>
      <c r="AH209" s="7">
        <v>3500</v>
      </c>
      <c r="AI209" s="1" t="s">
        <v>133</v>
      </c>
      <c r="AJ209" s="1" t="s">
        <v>138</v>
      </c>
      <c r="AK209" s="1">
        <v>8</v>
      </c>
      <c r="AL209" s="7">
        <v>10000</v>
      </c>
      <c r="AM209" s="1" t="s">
        <v>141</v>
      </c>
      <c r="AN209" s="1" t="s">
        <v>140</v>
      </c>
      <c r="AO209" s="1">
        <v>7</v>
      </c>
      <c r="AP209" s="7">
        <v>40000</v>
      </c>
      <c r="AU209" s="1">
        <v>2</v>
      </c>
      <c r="AV209" s="1" t="s">
        <v>143</v>
      </c>
      <c r="AW209" s="1">
        <v>3</v>
      </c>
      <c r="AX209" s="7">
        <v>26600</v>
      </c>
      <c r="AY209" s="8">
        <v>44.125</v>
      </c>
      <c r="AZ209" s="8">
        <v>39.25</v>
      </c>
      <c r="BA209" s="7">
        <v>152750</v>
      </c>
      <c r="BB209" s="8">
        <v>4.875</v>
      </c>
    </row>
    <row r="210" spans="1:54" s="1" customFormat="1" ht="12" x14ac:dyDescent="0.2">
      <c r="A210" s="1">
        <v>13100</v>
      </c>
      <c r="B210" s="1" t="s">
        <v>119</v>
      </c>
      <c r="C210" s="1" t="s">
        <v>110</v>
      </c>
      <c r="E210" s="1">
        <v>2.5</v>
      </c>
      <c r="F210" s="1" t="s">
        <v>121</v>
      </c>
      <c r="G210" s="7"/>
      <c r="H210" s="1">
        <v>1</v>
      </c>
      <c r="I210" s="1">
        <v>1</v>
      </c>
      <c r="J210" s="1">
        <v>2</v>
      </c>
      <c r="K210" s="1">
        <v>15</v>
      </c>
      <c r="L210" s="7">
        <v>96000</v>
      </c>
      <c r="M210" s="1">
        <v>5093.75</v>
      </c>
      <c r="N210" s="1">
        <v>30562.5</v>
      </c>
      <c r="O210" s="7">
        <v>5062500</v>
      </c>
      <c r="P210" s="1" t="s">
        <v>128</v>
      </c>
      <c r="Q210" s="1" t="s">
        <v>131</v>
      </c>
      <c r="S210" s="1">
        <v>250</v>
      </c>
      <c r="T210" s="7">
        <v>42000</v>
      </c>
      <c r="V210" s="7"/>
      <c r="W210" s="1">
        <v>200</v>
      </c>
      <c r="X210" s="7">
        <v>110000</v>
      </c>
      <c r="Z210" s="7"/>
      <c r="AA210" s="1">
        <v>15</v>
      </c>
      <c r="AB210" s="7">
        <v>300000</v>
      </c>
      <c r="AD210" s="7"/>
      <c r="AE210" s="1" t="s">
        <v>129</v>
      </c>
      <c r="AF210" s="7"/>
      <c r="AG210" s="1" t="s">
        <v>129</v>
      </c>
      <c r="AH210" s="7"/>
      <c r="AI210" s="1" t="s">
        <v>133</v>
      </c>
      <c r="AJ210" s="1" t="s">
        <v>138</v>
      </c>
      <c r="AK210" s="1">
        <v>12</v>
      </c>
      <c r="AL210" s="7">
        <v>30000</v>
      </c>
      <c r="AM210" s="1" t="s">
        <v>141</v>
      </c>
      <c r="AN210" s="1" t="s">
        <v>140</v>
      </c>
      <c r="AO210" s="1">
        <v>8</v>
      </c>
      <c r="AP210" s="7">
        <v>20000</v>
      </c>
      <c r="AU210" s="1" t="s">
        <v>137</v>
      </c>
      <c r="AV210" s="1" t="s">
        <v>137</v>
      </c>
      <c r="AW210" s="1" t="s">
        <v>137</v>
      </c>
      <c r="AX210" s="7" t="s">
        <v>137</v>
      </c>
      <c r="AY210" s="8">
        <v>110.0638</v>
      </c>
      <c r="AZ210" s="8">
        <v>110.0638</v>
      </c>
      <c r="BA210" s="7">
        <v>570319.1</v>
      </c>
      <c r="BB210" s="8">
        <v>0</v>
      </c>
    </row>
    <row r="211" spans="1:54" s="1" customFormat="1" ht="12" x14ac:dyDescent="0.2">
      <c r="A211" s="1">
        <v>13113</v>
      </c>
      <c r="B211" s="1" t="s">
        <v>119</v>
      </c>
      <c r="C211" s="1" t="s">
        <v>110</v>
      </c>
      <c r="E211" s="1">
        <v>1.5</v>
      </c>
      <c r="F211" s="1" t="s">
        <v>121</v>
      </c>
      <c r="G211" s="7"/>
      <c r="H211" s="1">
        <v>1</v>
      </c>
      <c r="I211" s="1">
        <v>1</v>
      </c>
      <c r="J211" s="1">
        <v>2</v>
      </c>
      <c r="K211" s="1">
        <v>10</v>
      </c>
      <c r="L211" s="7">
        <v>72000</v>
      </c>
      <c r="M211" s="1">
        <v>1956</v>
      </c>
      <c r="N211" s="1">
        <v>1956</v>
      </c>
      <c r="O211" s="7">
        <v>360000</v>
      </c>
      <c r="P211" s="1" t="s">
        <v>129</v>
      </c>
      <c r="S211" s="1">
        <v>149.99998499999998</v>
      </c>
      <c r="T211" s="7">
        <v>45000</v>
      </c>
      <c r="V211" s="7"/>
      <c r="W211" s="1">
        <v>100</v>
      </c>
      <c r="X211" s="7">
        <v>48000</v>
      </c>
      <c r="Z211" s="7"/>
      <c r="AA211" s="1">
        <v>3</v>
      </c>
      <c r="AB211" s="7">
        <v>90000</v>
      </c>
      <c r="AD211" s="7"/>
      <c r="AE211" s="1" t="s">
        <v>128</v>
      </c>
      <c r="AF211" s="7">
        <v>16000</v>
      </c>
      <c r="AG211" s="1" t="s">
        <v>128</v>
      </c>
      <c r="AH211" s="7">
        <v>16000</v>
      </c>
      <c r="AI211" s="1" t="s">
        <v>133</v>
      </c>
      <c r="AJ211" s="1" t="s">
        <v>140</v>
      </c>
      <c r="AK211" s="1">
        <v>40</v>
      </c>
      <c r="AL211" s="7">
        <v>125000</v>
      </c>
      <c r="AM211" s="1" t="s">
        <v>141</v>
      </c>
      <c r="AN211" s="1" t="s">
        <v>140</v>
      </c>
      <c r="AO211" s="1">
        <v>8</v>
      </c>
      <c r="AP211" s="7">
        <v>20000</v>
      </c>
      <c r="AU211" s="1" t="s">
        <v>137</v>
      </c>
      <c r="AV211" s="1" t="s">
        <v>137</v>
      </c>
      <c r="AW211" s="1" t="s">
        <v>137</v>
      </c>
      <c r="AX211" s="7" t="s">
        <v>137</v>
      </c>
      <c r="AY211" s="8">
        <v>107.93965</v>
      </c>
      <c r="AZ211" s="8">
        <v>74.93965</v>
      </c>
      <c r="BA211" s="7">
        <v>277258.59999999998</v>
      </c>
      <c r="BB211" s="8">
        <v>33</v>
      </c>
    </row>
    <row r="212" spans="1:54" s="1" customFormat="1" ht="12" x14ac:dyDescent="0.2">
      <c r="A212" s="1">
        <v>13135</v>
      </c>
      <c r="B212" s="1" t="s">
        <v>119</v>
      </c>
      <c r="C212" s="1" t="s">
        <v>110</v>
      </c>
      <c r="E212" s="1">
        <v>0.5</v>
      </c>
      <c r="F212" s="1" t="s">
        <v>121</v>
      </c>
      <c r="G212" s="7"/>
      <c r="H212" s="1">
        <v>1</v>
      </c>
      <c r="I212" s="1">
        <v>1</v>
      </c>
      <c r="J212" s="1">
        <v>2</v>
      </c>
      <c r="K212" s="1">
        <v>2.5</v>
      </c>
      <c r="L212" s="7">
        <v>15000</v>
      </c>
      <c r="O212" s="7"/>
      <c r="P212" s="1" t="s">
        <v>129</v>
      </c>
      <c r="S212" s="1">
        <v>4.0750000000000002</v>
      </c>
      <c r="T212" s="7">
        <v>4500</v>
      </c>
      <c r="V212" s="7"/>
      <c r="X212" s="7"/>
      <c r="Z212" s="7"/>
      <c r="AB212" s="7"/>
      <c r="AD212" s="7"/>
      <c r="AE212" s="1" t="s">
        <v>128</v>
      </c>
      <c r="AF212" s="7">
        <v>40</v>
      </c>
      <c r="AG212" s="1" t="s">
        <v>128</v>
      </c>
      <c r="AH212" s="7">
        <v>40</v>
      </c>
      <c r="AI212" s="1" t="s">
        <v>134</v>
      </c>
      <c r="AJ212" s="1" t="s">
        <v>140</v>
      </c>
      <c r="AK212" s="1">
        <v>1</v>
      </c>
      <c r="AL212" s="7">
        <v>15000</v>
      </c>
      <c r="AM212" s="1" t="s">
        <v>137</v>
      </c>
      <c r="AN212" s="1" t="s">
        <v>137</v>
      </c>
      <c r="AO212" s="1" t="s">
        <v>137</v>
      </c>
      <c r="AP212" s="7" t="s">
        <v>137</v>
      </c>
      <c r="AU212" s="1">
        <v>1</v>
      </c>
      <c r="AV212" s="1" t="s">
        <v>143</v>
      </c>
      <c r="AW212" s="1">
        <v>8</v>
      </c>
      <c r="AX212" s="7">
        <v>7000</v>
      </c>
      <c r="AY212" s="8">
        <v>7</v>
      </c>
      <c r="AZ212" s="8">
        <v>0</v>
      </c>
      <c r="BA212" s="7">
        <v>0</v>
      </c>
      <c r="BB212" s="8">
        <v>7</v>
      </c>
    </row>
    <row r="213" spans="1:54" s="1" customFormat="1" ht="12" x14ac:dyDescent="0.2">
      <c r="A213" s="1">
        <v>13147</v>
      </c>
      <c r="B213" s="1" t="s">
        <v>119</v>
      </c>
      <c r="C213" s="1" t="s">
        <v>110</v>
      </c>
      <c r="E213" s="1">
        <v>2.2999999999999998</v>
      </c>
      <c r="F213" s="1" t="s">
        <v>121</v>
      </c>
      <c r="G213" s="7"/>
      <c r="H213" s="1">
        <v>1</v>
      </c>
      <c r="I213" s="1">
        <v>1</v>
      </c>
      <c r="J213" s="1">
        <v>2</v>
      </c>
      <c r="K213" s="1">
        <v>15</v>
      </c>
      <c r="L213" s="7">
        <v>90000</v>
      </c>
      <c r="M213" s="1">
        <v>1304</v>
      </c>
      <c r="N213" s="1">
        <v>3260</v>
      </c>
      <c r="O213" s="7">
        <v>600000</v>
      </c>
      <c r="P213" s="1" t="s">
        <v>129</v>
      </c>
      <c r="S213" s="1">
        <v>229.99999539999996</v>
      </c>
      <c r="T213" s="7">
        <v>38000</v>
      </c>
      <c r="V213" s="7"/>
      <c r="W213" s="1">
        <v>100</v>
      </c>
      <c r="X213" s="7">
        <v>40000</v>
      </c>
      <c r="Z213" s="7"/>
      <c r="AA213" s="1">
        <v>4</v>
      </c>
      <c r="AB213" s="7">
        <v>120000</v>
      </c>
      <c r="AD213" s="7"/>
      <c r="AE213" s="1" t="s">
        <v>128</v>
      </c>
      <c r="AF213" s="7">
        <v>10000</v>
      </c>
      <c r="AG213" s="1" t="s">
        <v>128</v>
      </c>
      <c r="AH213" s="7">
        <v>10000</v>
      </c>
      <c r="AI213" s="1" t="s">
        <v>133</v>
      </c>
      <c r="AJ213" s="1" t="s">
        <v>138</v>
      </c>
      <c r="AK213" s="1">
        <v>32</v>
      </c>
      <c r="AL213" s="7">
        <v>36000</v>
      </c>
      <c r="AM213" s="1" t="s">
        <v>141</v>
      </c>
      <c r="AN213" s="1" t="s">
        <v>140</v>
      </c>
      <c r="AO213" s="1">
        <v>8</v>
      </c>
      <c r="AP213" s="7">
        <v>40000</v>
      </c>
      <c r="AU213" s="1" t="s">
        <v>137</v>
      </c>
      <c r="AV213" s="1" t="s">
        <v>137</v>
      </c>
      <c r="AW213" s="1" t="s">
        <v>137</v>
      </c>
      <c r="AX213" s="7" t="s">
        <v>137</v>
      </c>
      <c r="AY213" s="8">
        <v>98.136060000000001</v>
      </c>
      <c r="AZ213" s="8">
        <v>66.136060000000001</v>
      </c>
      <c r="BA213" s="7">
        <v>264680.3</v>
      </c>
      <c r="BB213" s="8">
        <v>32</v>
      </c>
    </row>
    <row r="214" spans="1:54" s="1" customFormat="1" ht="12" x14ac:dyDescent="0.2">
      <c r="A214" s="1">
        <v>13183</v>
      </c>
      <c r="B214" s="1" t="s">
        <v>119</v>
      </c>
      <c r="C214" s="1" t="s">
        <v>110</v>
      </c>
      <c r="E214" s="1">
        <v>1</v>
      </c>
      <c r="F214" s="1" t="s">
        <v>121</v>
      </c>
      <c r="G214" s="7"/>
      <c r="H214" s="1">
        <v>1</v>
      </c>
      <c r="I214" s="1">
        <v>1</v>
      </c>
      <c r="J214" s="1">
        <v>2</v>
      </c>
      <c r="K214" s="1">
        <v>5</v>
      </c>
      <c r="L214" s="7">
        <v>38000</v>
      </c>
      <c r="M214" s="1">
        <v>1956</v>
      </c>
      <c r="N214" s="1">
        <v>1956</v>
      </c>
      <c r="O214" s="7">
        <v>520000</v>
      </c>
      <c r="P214" s="1" t="s">
        <v>129</v>
      </c>
      <c r="S214" s="1">
        <v>100</v>
      </c>
      <c r="T214" s="7">
        <v>54000</v>
      </c>
      <c r="V214" s="7"/>
      <c r="X214" s="7"/>
      <c r="Y214" s="1">
        <v>50</v>
      </c>
      <c r="Z214" s="7">
        <v>47000</v>
      </c>
      <c r="AA214" s="1">
        <v>3</v>
      </c>
      <c r="AB214" s="7">
        <v>43000</v>
      </c>
      <c r="AD214" s="7"/>
      <c r="AE214" s="1" t="s">
        <v>129</v>
      </c>
      <c r="AF214" s="7"/>
      <c r="AG214" s="1" t="s">
        <v>129</v>
      </c>
      <c r="AH214" s="7"/>
      <c r="AI214" s="1" t="s">
        <v>133</v>
      </c>
      <c r="AJ214" s="1" t="s">
        <v>138</v>
      </c>
      <c r="AK214" s="1">
        <v>16</v>
      </c>
      <c r="AL214" s="7">
        <v>20000</v>
      </c>
      <c r="AM214" s="1" t="s">
        <v>141</v>
      </c>
      <c r="AN214" s="1" t="s">
        <v>140</v>
      </c>
      <c r="AO214" s="1">
        <v>1</v>
      </c>
      <c r="AP214" s="7">
        <v>40000</v>
      </c>
      <c r="AU214" s="1" t="s">
        <v>137</v>
      </c>
      <c r="AV214" s="1" t="s">
        <v>137</v>
      </c>
      <c r="AW214" s="1" t="s">
        <v>137</v>
      </c>
      <c r="AX214" s="7" t="s">
        <v>137</v>
      </c>
      <c r="AY214" s="8">
        <v>12</v>
      </c>
      <c r="AZ214" s="8">
        <v>12</v>
      </c>
      <c r="BA214" s="7">
        <v>92000</v>
      </c>
      <c r="BB214" s="8">
        <v>0</v>
      </c>
    </row>
    <row r="215" spans="1:54" s="1" customFormat="1" ht="12" x14ac:dyDescent="0.2">
      <c r="A215" s="1">
        <v>14002</v>
      </c>
      <c r="B215" s="1" t="s">
        <v>119</v>
      </c>
      <c r="C215" s="1" t="s">
        <v>110</v>
      </c>
      <c r="E215" s="1">
        <v>2.5</v>
      </c>
      <c r="F215" s="1" t="s">
        <v>121</v>
      </c>
      <c r="G215" s="7"/>
      <c r="H215" s="1">
        <v>2</v>
      </c>
      <c r="I215" s="1">
        <v>1</v>
      </c>
      <c r="J215" s="1">
        <v>2</v>
      </c>
      <c r="K215" s="1">
        <v>14.67</v>
      </c>
      <c r="L215" s="7">
        <v>69000</v>
      </c>
      <c r="M215" s="1">
        <v>2445</v>
      </c>
      <c r="N215" s="1">
        <v>2445</v>
      </c>
      <c r="O215" s="7">
        <v>1200000</v>
      </c>
      <c r="P215" s="1" t="s">
        <v>129</v>
      </c>
      <c r="T215" s="7"/>
      <c r="V215" s="7"/>
      <c r="W215" s="1">
        <v>150</v>
      </c>
      <c r="X215" s="7">
        <v>54000</v>
      </c>
      <c r="Z215" s="7"/>
      <c r="AB215" s="7"/>
      <c r="AD215" s="7"/>
      <c r="AE215" s="1" t="s">
        <v>129</v>
      </c>
      <c r="AF215" s="7"/>
      <c r="AG215" s="1" t="s">
        <v>129</v>
      </c>
      <c r="AH215" s="7"/>
      <c r="AI215" s="1" t="s">
        <v>133</v>
      </c>
      <c r="AJ215" s="1" t="s">
        <v>140</v>
      </c>
      <c r="AK215" s="1">
        <v>8</v>
      </c>
      <c r="AL215" s="7">
        <v>20000</v>
      </c>
      <c r="AM215" s="1" t="s">
        <v>141</v>
      </c>
      <c r="AN215" s="1" t="s">
        <v>140</v>
      </c>
      <c r="AO215" s="1">
        <v>2</v>
      </c>
      <c r="AP215" s="7">
        <v>39000</v>
      </c>
      <c r="AU215" s="1" t="s">
        <v>137</v>
      </c>
      <c r="AV215" s="1" t="s">
        <v>137</v>
      </c>
      <c r="AW215" s="1" t="s">
        <v>137</v>
      </c>
      <c r="AX215" s="7" t="s">
        <v>137</v>
      </c>
      <c r="AY215" s="8">
        <v>43.25</v>
      </c>
      <c r="AZ215" s="8">
        <v>10.75</v>
      </c>
      <c r="BA215" s="7">
        <v>43000</v>
      </c>
      <c r="BB215" s="8">
        <v>32.5</v>
      </c>
    </row>
    <row r="216" spans="1:54" s="1" customFormat="1" ht="12" x14ac:dyDescent="0.2">
      <c r="A216" s="1">
        <v>14002</v>
      </c>
      <c r="G216" s="7"/>
      <c r="I216" s="1">
        <v>2</v>
      </c>
      <c r="J216" s="1">
        <v>1</v>
      </c>
      <c r="K216" s="1">
        <v>3.26</v>
      </c>
      <c r="L216" s="7">
        <v>3000</v>
      </c>
      <c r="M216" s="1">
        <v>48.9</v>
      </c>
      <c r="N216" s="1">
        <v>48.9</v>
      </c>
      <c r="O216" s="7">
        <v>15000</v>
      </c>
      <c r="T216" s="7"/>
      <c r="V216" s="7"/>
      <c r="X216" s="7"/>
      <c r="Z216" s="7"/>
      <c r="AB216" s="7"/>
      <c r="AD216" s="7"/>
      <c r="AF216" s="7"/>
      <c r="AH216" s="7"/>
      <c r="AI216" s="1" t="s">
        <v>133</v>
      </c>
      <c r="AJ216" s="1" t="s">
        <v>140</v>
      </c>
      <c r="AK216" s="1">
        <v>8</v>
      </c>
      <c r="AL216" s="7">
        <v>20000</v>
      </c>
      <c r="AM216" s="1" t="s">
        <v>137</v>
      </c>
      <c r="AN216" s="1" t="s">
        <v>137</v>
      </c>
      <c r="AO216" s="1" t="s">
        <v>137</v>
      </c>
      <c r="AP216" s="7" t="s">
        <v>137</v>
      </c>
      <c r="AU216" s="1" t="s">
        <v>137</v>
      </c>
      <c r="AV216" s="1" t="s">
        <v>137</v>
      </c>
      <c r="AW216" s="1" t="s">
        <v>137</v>
      </c>
      <c r="AX216" s="7" t="s">
        <v>137</v>
      </c>
      <c r="AY216" s="8"/>
      <c r="AZ216" s="8"/>
      <c r="BA216" s="7"/>
      <c r="BB216" s="8"/>
    </row>
    <row r="217" spans="1:54" s="1" customFormat="1" ht="12" x14ac:dyDescent="0.2">
      <c r="A217" s="1">
        <v>14010</v>
      </c>
      <c r="B217" s="1" t="s">
        <v>119</v>
      </c>
      <c r="C217" s="1" t="s">
        <v>110</v>
      </c>
      <c r="E217" s="1">
        <v>1</v>
      </c>
      <c r="F217" s="1" t="s">
        <v>121</v>
      </c>
      <c r="G217" s="7"/>
      <c r="H217" s="1">
        <v>2</v>
      </c>
      <c r="I217" s="1">
        <v>1</v>
      </c>
      <c r="J217" s="1">
        <v>2</v>
      </c>
      <c r="K217" s="1">
        <v>8.15</v>
      </c>
      <c r="L217" s="7">
        <v>12500</v>
      </c>
      <c r="M217" s="1">
        <v>1059.5</v>
      </c>
      <c r="N217" s="1">
        <v>489</v>
      </c>
      <c r="O217" s="7">
        <v>239121</v>
      </c>
      <c r="P217" s="1" t="s">
        <v>129</v>
      </c>
      <c r="S217" s="1">
        <v>50</v>
      </c>
      <c r="T217" s="7">
        <v>28000</v>
      </c>
      <c r="V217" s="7"/>
      <c r="W217" s="1">
        <v>100</v>
      </c>
      <c r="X217" s="7">
        <v>34000</v>
      </c>
      <c r="Z217" s="7"/>
      <c r="AB217" s="7"/>
      <c r="AD217" s="7"/>
      <c r="AE217" s="1" t="s">
        <v>129</v>
      </c>
      <c r="AF217" s="7"/>
      <c r="AG217" s="1" t="s">
        <v>129</v>
      </c>
      <c r="AH217" s="7"/>
      <c r="AI217" s="1" t="s">
        <v>133</v>
      </c>
      <c r="AJ217" s="1" t="s">
        <v>140</v>
      </c>
      <c r="AK217" s="1">
        <v>3</v>
      </c>
      <c r="AL217" s="7">
        <v>45000</v>
      </c>
      <c r="AM217" s="1" t="s">
        <v>141</v>
      </c>
      <c r="AN217" s="1" t="s">
        <v>140</v>
      </c>
      <c r="AO217" s="1">
        <v>0.5</v>
      </c>
      <c r="AP217" s="7">
        <v>7000</v>
      </c>
      <c r="AU217" s="1" t="s">
        <v>137</v>
      </c>
      <c r="AV217" s="1" t="s">
        <v>137</v>
      </c>
      <c r="AW217" s="1" t="s">
        <v>137</v>
      </c>
      <c r="AX217" s="7" t="s">
        <v>137</v>
      </c>
      <c r="AY217" s="8">
        <v>47</v>
      </c>
      <c r="AZ217" s="8">
        <v>0</v>
      </c>
      <c r="BA217" s="7">
        <v>0</v>
      </c>
      <c r="BB217" s="8">
        <v>47</v>
      </c>
    </row>
    <row r="218" spans="1:54" s="1" customFormat="1" ht="12" x14ac:dyDescent="0.2">
      <c r="A218" s="1">
        <v>14010</v>
      </c>
      <c r="G218" s="7"/>
      <c r="I218" s="1">
        <v>2</v>
      </c>
      <c r="J218" s="1">
        <v>1</v>
      </c>
      <c r="K218" s="1">
        <v>1.277344</v>
      </c>
      <c r="L218" s="7">
        <v>940.125</v>
      </c>
      <c r="M218" s="1">
        <v>48.9</v>
      </c>
      <c r="N218" s="1">
        <v>48.9</v>
      </c>
      <c r="O218" s="7">
        <v>19926.75</v>
      </c>
      <c r="T218" s="7"/>
      <c r="V218" s="7"/>
      <c r="X218" s="7"/>
      <c r="Z218" s="7"/>
      <c r="AB218" s="7"/>
      <c r="AD218" s="7"/>
      <c r="AF218" s="7"/>
      <c r="AH218" s="7"/>
      <c r="AI218" s="1" t="s">
        <v>137</v>
      </c>
      <c r="AJ218" s="1" t="s">
        <v>137</v>
      </c>
      <c r="AK218" s="1" t="s">
        <v>146</v>
      </c>
      <c r="AL218" s="7" t="s">
        <v>137</v>
      </c>
      <c r="AM218" s="1" t="s">
        <v>137</v>
      </c>
      <c r="AN218" s="1" t="s">
        <v>137</v>
      </c>
      <c r="AO218" s="1" t="s">
        <v>137</v>
      </c>
      <c r="AP218" s="7" t="s">
        <v>137</v>
      </c>
      <c r="AU218" s="1" t="s">
        <v>137</v>
      </c>
      <c r="AV218" s="1" t="s">
        <v>137</v>
      </c>
      <c r="AW218" s="1" t="s">
        <v>137</v>
      </c>
      <c r="AX218" s="7" t="s">
        <v>137</v>
      </c>
      <c r="AY218" s="8"/>
      <c r="AZ218" s="8"/>
      <c r="BA218" s="7"/>
      <c r="BB218" s="8"/>
    </row>
    <row r="219" spans="1:54" s="1" customFormat="1" ht="12" x14ac:dyDescent="0.2">
      <c r="A219" s="1">
        <v>14019</v>
      </c>
      <c r="B219" s="1" t="s">
        <v>119</v>
      </c>
      <c r="C219" s="1" t="s">
        <v>110</v>
      </c>
      <c r="E219" s="1">
        <v>2</v>
      </c>
      <c r="F219" s="1" t="s">
        <v>123</v>
      </c>
      <c r="G219" s="7"/>
      <c r="H219" s="1">
        <v>1</v>
      </c>
      <c r="I219" s="1">
        <v>1</v>
      </c>
      <c r="J219" s="1">
        <v>2</v>
      </c>
      <c r="K219" s="1">
        <v>9.7799999999999994</v>
      </c>
      <c r="L219" s="7">
        <v>60000</v>
      </c>
      <c r="M219" s="1">
        <v>2445</v>
      </c>
      <c r="N219" s="1">
        <v>2608</v>
      </c>
      <c r="O219" s="7">
        <v>1572885</v>
      </c>
      <c r="P219" s="1" t="s">
        <v>129</v>
      </c>
      <c r="S219" s="1">
        <v>100</v>
      </c>
      <c r="T219" s="7">
        <v>24000</v>
      </c>
      <c r="V219" s="7"/>
      <c r="W219" s="1">
        <v>200</v>
      </c>
      <c r="X219" s="7">
        <v>62000</v>
      </c>
      <c r="Z219" s="7"/>
      <c r="AB219" s="7"/>
      <c r="AD219" s="7"/>
      <c r="AE219" s="1" t="s">
        <v>128</v>
      </c>
      <c r="AF219" s="7">
        <v>5000</v>
      </c>
      <c r="AG219" s="1" t="s">
        <v>128</v>
      </c>
      <c r="AH219" s="7">
        <v>5000</v>
      </c>
      <c r="AI219" s="1" t="s">
        <v>137</v>
      </c>
      <c r="AJ219" s="1" t="s">
        <v>137</v>
      </c>
      <c r="AK219" s="1" t="s">
        <v>146</v>
      </c>
      <c r="AL219" s="7" t="s">
        <v>137</v>
      </c>
      <c r="AM219" s="1" t="s">
        <v>141</v>
      </c>
      <c r="AN219" s="1" t="s">
        <v>140</v>
      </c>
      <c r="AO219" s="1">
        <v>2</v>
      </c>
      <c r="AP219" s="7">
        <v>12000</v>
      </c>
      <c r="AU219" s="1" t="s">
        <v>137</v>
      </c>
      <c r="AV219" s="1" t="s">
        <v>137</v>
      </c>
      <c r="AW219" s="1" t="s">
        <v>137</v>
      </c>
      <c r="AX219" s="7" t="s">
        <v>137</v>
      </c>
      <c r="AY219" s="8">
        <v>30.5</v>
      </c>
      <c r="AZ219" s="8">
        <v>0</v>
      </c>
      <c r="BA219" s="7">
        <v>0</v>
      </c>
      <c r="BB219" s="8">
        <v>30.5</v>
      </c>
    </row>
    <row r="220" spans="1:54" s="1" customFormat="1" ht="12" x14ac:dyDescent="0.2">
      <c r="A220" s="1">
        <v>14027</v>
      </c>
      <c r="B220" s="1" t="s">
        <v>119</v>
      </c>
      <c r="C220" s="1" t="s">
        <v>110</v>
      </c>
      <c r="E220" s="1">
        <v>0.09</v>
      </c>
      <c r="F220" s="1" t="s">
        <v>121</v>
      </c>
      <c r="G220" s="7"/>
      <c r="H220" s="1">
        <v>1</v>
      </c>
      <c r="I220" s="1">
        <v>1</v>
      </c>
      <c r="J220" s="1">
        <v>1</v>
      </c>
      <c r="K220" s="1">
        <v>0.97265630000000003</v>
      </c>
      <c r="L220" s="7">
        <v>5057.8130000000001</v>
      </c>
      <c r="M220" s="1">
        <v>122.449</v>
      </c>
      <c r="N220" s="1">
        <v>125.63679999999999</v>
      </c>
      <c r="O220" s="7">
        <v>30000</v>
      </c>
      <c r="P220" s="1" t="s">
        <v>129</v>
      </c>
      <c r="T220" s="7"/>
      <c r="V220" s="7"/>
      <c r="W220" s="1">
        <v>1.63</v>
      </c>
      <c r="X220" s="7">
        <v>450</v>
      </c>
      <c r="Z220" s="7"/>
      <c r="AB220" s="7"/>
      <c r="AD220" s="7"/>
      <c r="AE220" s="1" t="s">
        <v>129</v>
      </c>
      <c r="AF220" s="7"/>
      <c r="AG220" s="1" t="s">
        <v>129</v>
      </c>
      <c r="AH220" s="7"/>
      <c r="AI220" s="1" t="s">
        <v>133</v>
      </c>
      <c r="AJ220" s="1" t="s">
        <v>139</v>
      </c>
      <c r="AK220" s="1">
        <v>0.5</v>
      </c>
      <c r="AL220" s="7">
        <v>1000</v>
      </c>
      <c r="AM220" s="1" t="s">
        <v>137</v>
      </c>
      <c r="AN220" s="1" t="s">
        <v>137</v>
      </c>
      <c r="AO220" s="1" t="s">
        <v>137</v>
      </c>
      <c r="AP220" s="7" t="s">
        <v>137</v>
      </c>
      <c r="AU220" s="1" t="s">
        <v>137</v>
      </c>
      <c r="AV220" s="1" t="s">
        <v>137</v>
      </c>
      <c r="AW220" s="1" t="s">
        <v>137</v>
      </c>
      <c r="AX220" s="7" t="s">
        <v>137</v>
      </c>
      <c r="AY220" s="8">
        <v>10.03125</v>
      </c>
      <c r="AZ220" s="8">
        <v>0</v>
      </c>
      <c r="BA220" s="7">
        <v>0</v>
      </c>
      <c r="BB220" s="8">
        <v>10.03125</v>
      </c>
    </row>
    <row r="221" spans="1:54" s="1" customFormat="1" ht="12" x14ac:dyDescent="0.2">
      <c r="A221" s="1">
        <v>14037</v>
      </c>
      <c r="B221" s="1" t="s">
        <v>119</v>
      </c>
      <c r="C221" s="1" t="s">
        <v>110</v>
      </c>
      <c r="E221" s="1">
        <v>4</v>
      </c>
      <c r="F221" s="1" t="s">
        <v>121</v>
      </c>
      <c r="G221" s="7"/>
      <c r="H221" s="1">
        <v>2</v>
      </c>
      <c r="I221" s="1">
        <v>1</v>
      </c>
      <c r="J221" s="1">
        <v>2</v>
      </c>
      <c r="K221" s="1">
        <v>20</v>
      </c>
      <c r="L221" s="7">
        <v>100000</v>
      </c>
      <c r="M221" s="1">
        <v>4564</v>
      </c>
      <c r="N221" s="1">
        <v>4564</v>
      </c>
      <c r="O221" s="7">
        <v>3645267</v>
      </c>
      <c r="P221" s="1" t="s">
        <v>129</v>
      </c>
      <c r="S221" s="1">
        <v>200</v>
      </c>
      <c r="T221" s="7">
        <v>23000</v>
      </c>
      <c r="V221" s="7"/>
      <c r="W221" s="1">
        <v>350</v>
      </c>
      <c r="X221" s="7">
        <v>101500</v>
      </c>
      <c r="Z221" s="7"/>
      <c r="AB221" s="7"/>
      <c r="AD221" s="7"/>
      <c r="AE221" s="1" t="s">
        <v>129</v>
      </c>
      <c r="AF221" s="7"/>
      <c r="AG221" s="1" t="s">
        <v>129</v>
      </c>
      <c r="AH221" s="7"/>
      <c r="AI221" s="1" t="s">
        <v>133</v>
      </c>
      <c r="AJ221" s="1" t="s">
        <v>138</v>
      </c>
      <c r="AK221" s="1">
        <v>16</v>
      </c>
      <c r="AL221" s="7">
        <v>12000</v>
      </c>
      <c r="AM221" s="1" t="s">
        <v>141</v>
      </c>
      <c r="AN221" s="1" t="s">
        <v>140</v>
      </c>
      <c r="AO221" s="1">
        <v>8</v>
      </c>
      <c r="AP221" s="7">
        <v>27260</v>
      </c>
      <c r="AU221" s="1" t="s">
        <v>137</v>
      </c>
      <c r="AV221" s="1" t="s">
        <v>137</v>
      </c>
      <c r="AW221" s="1" t="s">
        <v>137</v>
      </c>
      <c r="AX221" s="7" t="s">
        <v>137</v>
      </c>
      <c r="AY221" s="8">
        <v>105</v>
      </c>
      <c r="AZ221" s="8">
        <v>94</v>
      </c>
      <c r="BA221" s="7">
        <v>425000</v>
      </c>
      <c r="BB221" s="8">
        <v>11</v>
      </c>
    </row>
    <row r="222" spans="1:54" s="1" customFormat="1" ht="12" x14ac:dyDescent="0.2">
      <c r="A222" s="1">
        <v>14037</v>
      </c>
      <c r="G222" s="7"/>
      <c r="I222" s="1">
        <v>2</v>
      </c>
      <c r="J222" s="1">
        <v>1</v>
      </c>
      <c r="K222" s="1">
        <v>4.0750000000000002</v>
      </c>
      <c r="L222" s="7">
        <v>3750</v>
      </c>
      <c r="O222" s="7"/>
      <c r="T222" s="7"/>
      <c r="V222" s="7"/>
      <c r="X222" s="7"/>
      <c r="Z222" s="7"/>
      <c r="AB222" s="7"/>
      <c r="AD222" s="7"/>
      <c r="AF222" s="7"/>
      <c r="AH222" s="7"/>
      <c r="AI222" s="1" t="s">
        <v>133</v>
      </c>
      <c r="AJ222" s="1" t="s">
        <v>138</v>
      </c>
      <c r="AK222" s="1">
        <v>16</v>
      </c>
      <c r="AL222" s="7">
        <v>12000</v>
      </c>
      <c r="AM222" s="1" t="s">
        <v>137</v>
      </c>
      <c r="AN222" s="1" t="s">
        <v>137</v>
      </c>
      <c r="AO222" s="1" t="s">
        <v>137</v>
      </c>
      <c r="AP222" s="7" t="s">
        <v>137</v>
      </c>
      <c r="AU222" s="1" t="s">
        <v>137</v>
      </c>
      <c r="AV222" s="1" t="s">
        <v>137</v>
      </c>
      <c r="AW222" s="1" t="s">
        <v>137</v>
      </c>
      <c r="AX222" s="7" t="s">
        <v>137</v>
      </c>
      <c r="AY222" s="8"/>
      <c r="AZ222" s="8"/>
      <c r="BA222" s="7"/>
      <c r="BB222" s="8"/>
    </row>
    <row r="223" spans="1:54" s="1" customFormat="1" ht="12" x14ac:dyDescent="0.2">
      <c r="A223" s="1">
        <v>14045</v>
      </c>
      <c r="B223" s="1" t="s">
        <v>119</v>
      </c>
      <c r="C223" s="1" t="s">
        <v>110</v>
      </c>
      <c r="E223" s="1">
        <v>5</v>
      </c>
      <c r="F223" s="1" t="s">
        <v>121</v>
      </c>
      <c r="G223" s="7"/>
      <c r="H223" s="1">
        <v>2</v>
      </c>
      <c r="I223" s="1">
        <v>1</v>
      </c>
      <c r="J223" s="1">
        <v>2</v>
      </c>
      <c r="K223" s="1">
        <v>32.5</v>
      </c>
      <c r="L223" s="7">
        <v>152750</v>
      </c>
      <c r="M223" s="1">
        <v>8965</v>
      </c>
      <c r="N223" s="1">
        <v>13413.27</v>
      </c>
      <c r="O223" s="7">
        <v>760000</v>
      </c>
      <c r="P223" s="1" t="s">
        <v>129</v>
      </c>
      <c r="S223" s="1">
        <v>750</v>
      </c>
      <c r="T223" s="7">
        <v>72000</v>
      </c>
      <c r="U223" s="1">
        <v>250</v>
      </c>
      <c r="V223" s="7">
        <v>77500</v>
      </c>
      <c r="W223" s="1">
        <v>250</v>
      </c>
      <c r="X223" s="7">
        <v>80000</v>
      </c>
      <c r="Z223" s="7"/>
      <c r="AB223" s="7"/>
      <c r="AD223" s="7"/>
      <c r="AE223" s="1" t="s">
        <v>129</v>
      </c>
      <c r="AF223" s="7"/>
      <c r="AG223" s="1" t="s">
        <v>129</v>
      </c>
      <c r="AH223" s="7"/>
      <c r="AI223" s="1" t="s">
        <v>134</v>
      </c>
      <c r="AJ223" s="1" t="s">
        <v>140</v>
      </c>
      <c r="AK223" s="1">
        <v>3</v>
      </c>
      <c r="AL223" s="7">
        <v>180000</v>
      </c>
      <c r="AM223" s="1" t="s">
        <v>141</v>
      </c>
      <c r="AN223" s="1" t="s">
        <v>140</v>
      </c>
      <c r="AO223" s="1">
        <v>8</v>
      </c>
      <c r="AP223" s="7">
        <v>95000</v>
      </c>
      <c r="AU223" s="1" t="s">
        <v>137</v>
      </c>
      <c r="AV223" s="1" t="s">
        <v>137</v>
      </c>
      <c r="AW223" s="1" t="s">
        <v>137</v>
      </c>
      <c r="AX223" s="7" t="s">
        <v>137</v>
      </c>
      <c r="AY223" s="8">
        <v>362.98309999999998</v>
      </c>
      <c r="AZ223" s="8">
        <v>312.60809999999998</v>
      </c>
      <c r="BA223" s="7">
        <v>1274432</v>
      </c>
      <c r="BB223" s="8">
        <v>50.375</v>
      </c>
    </row>
    <row r="224" spans="1:54" s="1" customFormat="1" ht="12" x14ac:dyDescent="0.2">
      <c r="A224" s="1">
        <v>14045</v>
      </c>
      <c r="G224" s="7"/>
      <c r="I224" s="1">
        <v>2</v>
      </c>
      <c r="J224" s="1">
        <v>1</v>
      </c>
      <c r="K224" s="1">
        <v>9.7799999999999994</v>
      </c>
      <c r="L224" s="7">
        <v>9600</v>
      </c>
      <c r="M224" s="1">
        <v>1630</v>
      </c>
      <c r="N224" s="1">
        <v>896.5</v>
      </c>
      <c r="O224" s="7">
        <v>275000</v>
      </c>
      <c r="T224" s="7"/>
      <c r="V224" s="7"/>
      <c r="X224" s="7"/>
      <c r="Z224" s="7"/>
      <c r="AB224" s="7"/>
      <c r="AD224" s="7"/>
      <c r="AF224" s="7"/>
      <c r="AH224" s="7"/>
      <c r="AI224" s="1" t="s">
        <v>133</v>
      </c>
      <c r="AJ224" s="1" t="s">
        <v>138</v>
      </c>
      <c r="AK224" s="1">
        <v>16</v>
      </c>
      <c r="AL224" s="7">
        <v>47200</v>
      </c>
      <c r="AM224" s="1" t="s">
        <v>137</v>
      </c>
      <c r="AN224" s="1" t="s">
        <v>137</v>
      </c>
      <c r="AO224" s="1" t="s">
        <v>137</v>
      </c>
      <c r="AP224" s="7" t="s">
        <v>137</v>
      </c>
      <c r="AU224" s="1" t="s">
        <v>137</v>
      </c>
      <c r="AV224" s="1" t="s">
        <v>137</v>
      </c>
      <c r="AW224" s="1" t="s">
        <v>137</v>
      </c>
      <c r="AX224" s="7" t="s">
        <v>137</v>
      </c>
      <c r="AY224" s="8"/>
      <c r="AZ224" s="8"/>
      <c r="BA224" s="7"/>
      <c r="BB224" s="8"/>
    </row>
    <row r="225" spans="1:54" s="1" customFormat="1" ht="12" x14ac:dyDescent="0.2">
      <c r="A225" s="1">
        <v>14054</v>
      </c>
      <c r="B225" s="1" t="s">
        <v>119</v>
      </c>
      <c r="C225" s="1" t="s">
        <v>110</v>
      </c>
      <c r="E225" s="1">
        <v>4</v>
      </c>
      <c r="F225" s="1" t="s">
        <v>121</v>
      </c>
      <c r="G225" s="7"/>
      <c r="H225" s="1">
        <v>1</v>
      </c>
      <c r="I225" s="1">
        <v>1</v>
      </c>
      <c r="J225" s="1">
        <v>2</v>
      </c>
      <c r="K225" s="1">
        <v>24.45</v>
      </c>
      <c r="L225" s="7">
        <v>120000</v>
      </c>
      <c r="M225" s="1">
        <v>5868</v>
      </c>
      <c r="N225" s="1">
        <v>2445</v>
      </c>
      <c r="O225" s="7">
        <v>2231796</v>
      </c>
      <c r="P225" s="1" t="s">
        <v>129</v>
      </c>
      <c r="T225" s="7"/>
      <c r="V225" s="7"/>
      <c r="W225" s="1">
        <v>300</v>
      </c>
      <c r="X225" s="7">
        <v>90000</v>
      </c>
      <c r="Z225" s="7"/>
      <c r="AB225" s="7"/>
      <c r="AD225" s="7"/>
      <c r="AE225" s="1" t="s">
        <v>129</v>
      </c>
      <c r="AF225" s="7"/>
      <c r="AG225" s="1" t="s">
        <v>129</v>
      </c>
      <c r="AH225" s="7"/>
      <c r="AI225" s="1" t="s">
        <v>134</v>
      </c>
      <c r="AJ225" s="1" t="s">
        <v>140</v>
      </c>
      <c r="AK225" s="1">
        <v>4</v>
      </c>
      <c r="AL225" s="7">
        <v>85000</v>
      </c>
      <c r="AM225" s="1" t="s">
        <v>141</v>
      </c>
      <c r="AN225" s="1" t="s">
        <v>140</v>
      </c>
      <c r="AO225" s="1">
        <v>1.5</v>
      </c>
      <c r="AP225" s="7">
        <v>36000</v>
      </c>
      <c r="AU225" s="1" t="s">
        <v>137</v>
      </c>
      <c r="AV225" s="1" t="s">
        <v>137</v>
      </c>
      <c r="AW225" s="1" t="s">
        <v>137</v>
      </c>
      <c r="AX225" s="7" t="s">
        <v>137</v>
      </c>
      <c r="AY225" s="8">
        <v>80.75</v>
      </c>
      <c r="AZ225" s="8">
        <v>56.375</v>
      </c>
      <c r="BA225" s="7">
        <v>223500</v>
      </c>
      <c r="BB225" s="8">
        <v>24.375</v>
      </c>
    </row>
    <row r="226" spans="1:54" s="1" customFormat="1" ht="12" x14ac:dyDescent="0.2">
      <c r="A226" s="1">
        <v>14063</v>
      </c>
      <c r="B226" s="1" t="s">
        <v>119</v>
      </c>
      <c r="C226" s="1" t="s">
        <v>110</v>
      </c>
      <c r="E226" s="1">
        <v>5</v>
      </c>
      <c r="F226" s="1" t="s">
        <v>121</v>
      </c>
      <c r="G226" s="7"/>
      <c r="H226" s="1">
        <v>2</v>
      </c>
      <c r="I226" s="1">
        <v>1</v>
      </c>
      <c r="J226" s="1">
        <v>2</v>
      </c>
      <c r="K226" s="1">
        <v>25</v>
      </c>
      <c r="L226" s="7">
        <v>115000</v>
      </c>
      <c r="M226" s="1">
        <v>6520</v>
      </c>
      <c r="N226" s="1">
        <v>1304</v>
      </c>
      <c r="O226" s="7">
        <v>743932</v>
      </c>
      <c r="P226" s="1" t="s">
        <v>129</v>
      </c>
      <c r="S226" s="1">
        <v>250</v>
      </c>
      <c r="T226" s="7">
        <v>23000</v>
      </c>
      <c r="V226" s="7"/>
      <c r="W226" s="1">
        <v>350</v>
      </c>
      <c r="X226" s="7">
        <v>126000</v>
      </c>
      <c r="Z226" s="7"/>
      <c r="AB226" s="7"/>
      <c r="AD226" s="7"/>
      <c r="AE226" s="1" t="s">
        <v>129</v>
      </c>
      <c r="AF226" s="7"/>
      <c r="AG226" s="1" t="s">
        <v>129</v>
      </c>
      <c r="AH226" s="7"/>
      <c r="AI226" s="1" t="s">
        <v>133</v>
      </c>
      <c r="AJ226" s="1" t="s">
        <v>138</v>
      </c>
      <c r="AK226" s="1">
        <v>24</v>
      </c>
      <c r="AL226" s="7">
        <v>18000</v>
      </c>
      <c r="AM226" s="1" t="s">
        <v>141</v>
      </c>
      <c r="AN226" s="1" t="s">
        <v>140</v>
      </c>
      <c r="AO226" s="1">
        <v>5.5</v>
      </c>
      <c r="AP226" s="7">
        <v>48000</v>
      </c>
      <c r="AU226" s="1" t="s">
        <v>137</v>
      </c>
      <c r="AV226" s="1" t="s">
        <v>137</v>
      </c>
      <c r="AW226" s="1" t="s">
        <v>137</v>
      </c>
      <c r="AX226" s="7" t="s">
        <v>137</v>
      </c>
      <c r="AY226" s="8">
        <v>115.50519</v>
      </c>
      <c r="AZ226" s="8">
        <v>59.442689999999999</v>
      </c>
      <c r="BA226" s="7">
        <v>261213.4</v>
      </c>
      <c r="BB226" s="8">
        <v>56.0625</v>
      </c>
    </row>
    <row r="227" spans="1:54" s="1" customFormat="1" ht="12" x14ac:dyDescent="0.2">
      <c r="A227" s="1">
        <v>14063</v>
      </c>
      <c r="G227" s="7"/>
      <c r="I227" s="1">
        <v>2</v>
      </c>
      <c r="J227" s="1">
        <v>1</v>
      </c>
      <c r="K227" s="1">
        <v>13.04</v>
      </c>
      <c r="L227" s="7">
        <v>9597.44</v>
      </c>
      <c r="M227" s="1">
        <v>163</v>
      </c>
      <c r="N227" s="1">
        <v>374.9</v>
      </c>
      <c r="O227" s="7">
        <v>336097.8</v>
      </c>
      <c r="T227" s="7"/>
      <c r="V227" s="7"/>
      <c r="X227" s="7"/>
      <c r="Z227" s="7"/>
      <c r="AB227" s="7"/>
      <c r="AD227" s="7"/>
      <c r="AF227" s="7"/>
      <c r="AH227" s="7"/>
      <c r="AI227" s="1" t="s">
        <v>137</v>
      </c>
      <c r="AJ227" s="1" t="s">
        <v>137</v>
      </c>
      <c r="AK227" s="1" t="s">
        <v>146</v>
      </c>
      <c r="AL227" s="7" t="s">
        <v>137</v>
      </c>
      <c r="AM227" s="1" t="s">
        <v>137</v>
      </c>
      <c r="AN227" s="1" t="s">
        <v>137</v>
      </c>
      <c r="AO227" s="1" t="s">
        <v>137</v>
      </c>
      <c r="AP227" s="7" t="s">
        <v>137</v>
      </c>
      <c r="AU227" s="1" t="s">
        <v>137</v>
      </c>
      <c r="AV227" s="1" t="s">
        <v>137</v>
      </c>
      <c r="AW227" s="1" t="s">
        <v>137</v>
      </c>
      <c r="AX227" s="7" t="s">
        <v>137</v>
      </c>
      <c r="AY227" s="8"/>
      <c r="AZ227" s="8"/>
      <c r="BA227" s="7"/>
      <c r="BB227" s="8"/>
    </row>
    <row r="228" spans="1:54" s="1" customFormat="1" ht="12" x14ac:dyDescent="0.2">
      <c r="A228" s="1">
        <v>14072</v>
      </c>
      <c r="B228" s="1" t="s">
        <v>119</v>
      </c>
      <c r="C228" s="1" t="s">
        <v>110</v>
      </c>
      <c r="E228" s="1">
        <v>0.4</v>
      </c>
      <c r="F228" s="1" t="s">
        <v>121</v>
      </c>
      <c r="G228" s="7"/>
      <c r="H228" s="1">
        <v>2</v>
      </c>
      <c r="I228" s="1">
        <v>1</v>
      </c>
      <c r="J228" s="1">
        <v>1</v>
      </c>
      <c r="K228" s="1">
        <v>4.8899999999999997</v>
      </c>
      <c r="L228" s="7">
        <v>12000</v>
      </c>
      <c r="M228" s="1">
        <v>489</v>
      </c>
      <c r="N228" s="1">
        <v>244.5</v>
      </c>
      <c r="O228" s="7">
        <v>139487.29999999999</v>
      </c>
      <c r="P228" s="1" t="s">
        <v>129</v>
      </c>
      <c r="S228" s="1">
        <v>4.5640000000000001</v>
      </c>
      <c r="T228" s="7">
        <v>5600</v>
      </c>
      <c r="V228" s="7"/>
      <c r="W228" s="1">
        <v>13.04</v>
      </c>
      <c r="X228" s="7">
        <v>5200</v>
      </c>
      <c r="Z228" s="7"/>
      <c r="AB228" s="7"/>
      <c r="AD228" s="7"/>
      <c r="AE228" s="1" t="s">
        <v>129</v>
      </c>
      <c r="AF228" s="7"/>
      <c r="AG228" s="1" t="s">
        <v>129</v>
      </c>
      <c r="AH228" s="7"/>
      <c r="AI228" s="1" t="s">
        <v>134</v>
      </c>
      <c r="AJ228" s="1" t="s">
        <v>140</v>
      </c>
      <c r="AK228" s="1">
        <v>0.5</v>
      </c>
      <c r="AL228" s="7">
        <v>13000</v>
      </c>
      <c r="AM228" s="1" t="s">
        <v>137</v>
      </c>
      <c r="AN228" s="1" t="s">
        <v>137</v>
      </c>
      <c r="AO228" s="1" t="s">
        <v>137</v>
      </c>
      <c r="AP228" s="7" t="s">
        <v>137</v>
      </c>
      <c r="AU228" s="1" t="s">
        <v>137</v>
      </c>
      <c r="AV228" s="1" t="s">
        <v>137</v>
      </c>
      <c r="AW228" s="1" t="s">
        <v>137</v>
      </c>
      <c r="AX228" s="7" t="s">
        <v>137</v>
      </c>
      <c r="AY228" s="8">
        <v>30</v>
      </c>
      <c r="AZ228" s="8">
        <v>8</v>
      </c>
      <c r="BA228" s="7">
        <v>28000</v>
      </c>
      <c r="BB228" s="8">
        <v>22</v>
      </c>
    </row>
    <row r="229" spans="1:54" s="1" customFormat="1" ht="12" x14ac:dyDescent="0.2">
      <c r="A229" s="1">
        <v>14072</v>
      </c>
      <c r="G229" s="7"/>
      <c r="I229" s="1">
        <v>2</v>
      </c>
      <c r="J229" s="1">
        <v>1</v>
      </c>
      <c r="K229" s="1">
        <v>3.26</v>
      </c>
      <c r="L229" s="7">
        <v>2399.36</v>
      </c>
      <c r="M229" s="1">
        <v>65.2</v>
      </c>
      <c r="N229" s="1">
        <v>32.6</v>
      </c>
      <c r="O229" s="7">
        <v>18598.3</v>
      </c>
      <c r="T229" s="7"/>
      <c r="V229" s="7"/>
      <c r="X229" s="7"/>
      <c r="Z229" s="7"/>
      <c r="AB229" s="7"/>
      <c r="AD229" s="7"/>
      <c r="AF229" s="7"/>
      <c r="AH229" s="7"/>
      <c r="AI229" s="1" t="s">
        <v>133</v>
      </c>
      <c r="AJ229" s="1" t="s">
        <v>139</v>
      </c>
      <c r="AK229" s="1">
        <v>2</v>
      </c>
      <c r="AL229" s="7">
        <v>4400</v>
      </c>
      <c r="AM229" s="1" t="s">
        <v>137</v>
      </c>
      <c r="AN229" s="1" t="s">
        <v>137</v>
      </c>
      <c r="AO229" s="1" t="s">
        <v>137</v>
      </c>
      <c r="AP229" s="7" t="s">
        <v>137</v>
      </c>
      <c r="AU229" s="1" t="s">
        <v>137</v>
      </c>
      <c r="AV229" s="1" t="s">
        <v>137</v>
      </c>
      <c r="AW229" s="1" t="s">
        <v>137</v>
      </c>
      <c r="AX229" s="7" t="s">
        <v>137</v>
      </c>
      <c r="AY229" s="8"/>
      <c r="AZ229" s="8"/>
      <c r="BA229" s="7"/>
      <c r="BB229" s="8"/>
    </row>
    <row r="230" spans="1:54" s="1" customFormat="1" ht="12" x14ac:dyDescent="0.2">
      <c r="A230" s="1">
        <v>14080</v>
      </c>
      <c r="B230" s="1" t="s">
        <v>119</v>
      </c>
      <c r="C230" s="1" t="s">
        <v>110</v>
      </c>
      <c r="E230" s="1">
        <v>5</v>
      </c>
      <c r="F230" s="1" t="s">
        <v>122</v>
      </c>
      <c r="G230" s="7"/>
      <c r="H230" s="1">
        <v>1</v>
      </c>
      <c r="I230" s="1">
        <v>1</v>
      </c>
      <c r="J230" s="1">
        <v>2</v>
      </c>
      <c r="K230" s="1">
        <v>125</v>
      </c>
      <c r="L230" s="7">
        <v>950000</v>
      </c>
      <c r="M230" s="1">
        <v>12225</v>
      </c>
      <c r="N230" s="1">
        <v>57050</v>
      </c>
      <c r="O230" s="7">
        <v>15000000</v>
      </c>
      <c r="P230" s="1" t="s">
        <v>129</v>
      </c>
      <c r="S230" s="1">
        <v>1250</v>
      </c>
      <c r="T230" s="7">
        <v>82500</v>
      </c>
      <c r="V230" s="7"/>
      <c r="W230" s="1">
        <v>250</v>
      </c>
      <c r="X230" s="7">
        <v>92500</v>
      </c>
      <c r="Y230" s="1">
        <v>50</v>
      </c>
      <c r="Z230" s="7">
        <v>17500</v>
      </c>
      <c r="AA230" s="1">
        <v>2.8571430000000002</v>
      </c>
      <c r="AB230" s="7">
        <v>50000</v>
      </c>
      <c r="AD230" s="7"/>
      <c r="AE230" s="1" t="s">
        <v>129</v>
      </c>
      <c r="AF230" s="7"/>
      <c r="AG230" s="1" t="s">
        <v>129</v>
      </c>
      <c r="AH230" s="7"/>
      <c r="AI230" s="1" t="s">
        <v>137</v>
      </c>
      <c r="AJ230" s="1" t="s">
        <v>137</v>
      </c>
      <c r="AK230" s="1" t="s">
        <v>146</v>
      </c>
      <c r="AL230" s="7" t="s">
        <v>137</v>
      </c>
      <c r="AM230" s="1" t="s">
        <v>141</v>
      </c>
      <c r="AN230" s="1" t="s">
        <v>140</v>
      </c>
      <c r="AO230" s="1">
        <v>2</v>
      </c>
      <c r="AP230" s="7">
        <v>50000</v>
      </c>
      <c r="AU230" s="1" t="s">
        <v>137</v>
      </c>
      <c r="AV230" s="1" t="s">
        <v>137</v>
      </c>
      <c r="AW230" s="1" t="s">
        <v>137</v>
      </c>
      <c r="AX230" s="7" t="s">
        <v>137</v>
      </c>
      <c r="AY230" s="8">
        <v>304.33332999999999</v>
      </c>
      <c r="AZ230" s="8">
        <v>291.33332999999999</v>
      </c>
      <c r="BA230" s="7">
        <v>1536777.8</v>
      </c>
      <c r="BB230" s="8">
        <v>13</v>
      </c>
    </row>
    <row r="231" spans="1:54" s="1" customFormat="1" ht="12" x14ac:dyDescent="0.2">
      <c r="A231" s="1">
        <v>14090</v>
      </c>
      <c r="B231" s="1" t="s">
        <v>119</v>
      </c>
      <c r="C231" s="1" t="s">
        <v>110</v>
      </c>
      <c r="E231" s="1">
        <v>7</v>
      </c>
      <c r="F231" s="1" t="s">
        <v>122</v>
      </c>
      <c r="G231" s="7"/>
      <c r="H231" s="1">
        <v>2</v>
      </c>
      <c r="I231" s="1">
        <v>1</v>
      </c>
      <c r="J231" s="1">
        <v>2</v>
      </c>
      <c r="K231" s="1">
        <v>29.34</v>
      </c>
      <c r="L231" s="7">
        <v>140000</v>
      </c>
      <c r="M231" s="1">
        <v>16740.099999999999</v>
      </c>
      <c r="N231" s="1">
        <v>16300</v>
      </c>
      <c r="O231" s="7">
        <v>121500</v>
      </c>
      <c r="P231" s="1" t="s">
        <v>129</v>
      </c>
      <c r="S231" s="1">
        <v>1750.0002099999999</v>
      </c>
      <c r="T231" s="7">
        <v>110000</v>
      </c>
      <c r="V231" s="7"/>
      <c r="W231" s="1">
        <v>1000</v>
      </c>
      <c r="X231" s="7">
        <v>320000</v>
      </c>
      <c r="Z231" s="7"/>
      <c r="AB231" s="7"/>
      <c r="AD231" s="7"/>
      <c r="AE231" s="1" t="s">
        <v>129</v>
      </c>
      <c r="AF231" s="7"/>
      <c r="AG231" s="1" t="s">
        <v>129</v>
      </c>
      <c r="AH231" s="7"/>
      <c r="AI231" s="1" t="s">
        <v>133</v>
      </c>
      <c r="AJ231" s="1" t="s">
        <v>138</v>
      </c>
      <c r="AK231" s="1">
        <v>120</v>
      </c>
      <c r="AL231" s="7">
        <v>8000</v>
      </c>
      <c r="AM231" s="1" t="s">
        <v>141</v>
      </c>
      <c r="AN231" s="1" t="s">
        <v>140</v>
      </c>
      <c r="AO231" s="1">
        <v>16</v>
      </c>
      <c r="AP231" s="7">
        <v>51350</v>
      </c>
      <c r="AU231" s="1" t="s">
        <v>137</v>
      </c>
      <c r="AV231" s="1" t="s">
        <v>137</v>
      </c>
      <c r="AW231" s="1" t="s">
        <v>137</v>
      </c>
      <c r="AX231" s="7" t="s">
        <v>137</v>
      </c>
      <c r="AY231" s="8">
        <v>137</v>
      </c>
      <c r="AZ231" s="8">
        <v>47</v>
      </c>
      <c r="BA231" s="7">
        <v>256500</v>
      </c>
      <c r="BB231" s="8">
        <v>90</v>
      </c>
    </row>
    <row r="232" spans="1:54" s="1" customFormat="1" ht="12" x14ac:dyDescent="0.2">
      <c r="A232" s="1">
        <v>14090</v>
      </c>
      <c r="G232" s="7"/>
      <c r="I232" s="1">
        <v>2</v>
      </c>
      <c r="J232" s="1">
        <v>1</v>
      </c>
      <c r="K232" s="1">
        <v>3.26</v>
      </c>
      <c r="L232" s="7">
        <v>3000</v>
      </c>
      <c r="O232" s="7"/>
      <c r="T232" s="7"/>
      <c r="V232" s="7"/>
      <c r="X232" s="7"/>
      <c r="Z232" s="7"/>
      <c r="AB232" s="7"/>
      <c r="AD232" s="7"/>
      <c r="AF232" s="7"/>
      <c r="AH232" s="7"/>
      <c r="AI232" s="1" t="s">
        <v>135</v>
      </c>
      <c r="AJ232" s="1" t="s">
        <v>138</v>
      </c>
      <c r="AK232" s="1">
        <v>56</v>
      </c>
      <c r="AL232" s="7" t="s">
        <v>137</v>
      </c>
      <c r="AM232" s="1" t="s">
        <v>137</v>
      </c>
      <c r="AN232" s="1" t="s">
        <v>137</v>
      </c>
      <c r="AO232" s="1" t="s">
        <v>137</v>
      </c>
      <c r="AP232" s="7" t="s">
        <v>137</v>
      </c>
      <c r="AU232" s="1" t="s">
        <v>137</v>
      </c>
      <c r="AV232" s="1" t="s">
        <v>137</v>
      </c>
      <c r="AW232" s="1" t="s">
        <v>137</v>
      </c>
      <c r="AX232" s="7" t="s">
        <v>137</v>
      </c>
      <c r="AY232" s="8"/>
      <c r="AZ232" s="8"/>
      <c r="BA232" s="7"/>
      <c r="BB232" s="8"/>
    </row>
    <row r="233" spans="1:54" s="1" customFormat="1" ht="12" x14ac:dyDescent="0.2">
      <c r="A233" s="1">
        <v>14122</v>
      </c>
      <c r="B233" s="1" t="s">
        <v>119</v>
      </c>
      <c r="C233" s="1" t="s">
        <v>110</v>
      </c>
      <c r="E233" s="1">
        <v>5</v>
      </c>
      <c r="F233" s="1" t="s">
        <v>121</v>
      </c>
      <c r="G233" s="7"/>
      <c r="H233" s="1">
        <v>2</v>
      </c>
      <c r="I233" s="1">
        <v>1</v>
      </c>
      <c r="J233" s="1">
        <v>1</v>
      </c>
      <c r="K233" s="1">
        <v>24.45</v>
      </c>
      <c r="L233" s="7">
        <v>127140</v>
      </c>
      <c r="M233" s="1">
        <v>7009</v>
      </c>
      <c r="N233" s="1">
        <v>7009</v>
      </c>
      <c r="O233" s="7">
        <v>4512745</v>
      </c>
      <c r="P233" s="1" t="s">
        <v>129</v>
      </c>
      <c r="S233" s="1">
        <v>3500</v>
      </c>
      <c r="T233" s="7">
        <v>322000</v>
      </c>
      <c r="U233" s="1">
        <v>500</v>
      </c>
      <c r="V233" s="7">
        <v>170000</v>
      </c>
      <c r="X233" s="7"/>
      <c r="Z233" s="7"/>
      <c r="AB233" s="7"/>
      <c r="AD233" s="7"/>
      <c r="AE233" s="1" t="s">
        <v>129</v>
      </c>
      <c r="AF233" s="7"/>
      <c r="AG233" s="1" t="s">
        <v>129</v>
      </c>
      <c r="AH233" s="7"/>
      <c r="AI233" s="1" t="s">
        <v>133</v>
      </c>
      <c r="AJ233" s="1" t="s">
        <v>138</v>
      </c>
      <c r="AK233" s="1">
        <v>24</v>
      </c>
      <c r="AL233" s="7">
        <v>4500</v>
      </c>
      <c r="AM233" s="1" t="s">
        <v>141</v>
      </c>
      <c r="AN233" s="1" t="s">
        <v>140</v>
      </c>
      <c r="AO233" s="1">
        <v>8</v>
      </c>
      <c r="AP233" s="7">
        <v>43000</v>
      </c>
      <c r="AU233" s="1" t="s">
        <v>137</v>
      </c>
      <c r="AV233" s="1" t="s">
        <v>137</v>
      </c>
      <c r="AW233" s="1" t="s">
        <v>137</v>
      </c>
      <c r="AX233" s="7" t="s">
        <v>137</v>
      </c>
      <c r="AY233" s="8">
        <v>134</v>
      </c>
      <c r="AZ233" s="8">
        <v>92</v>
      </c>
      <c r="BA233" s="7">
        <v>390000</v>
      </c>
      <c r="BB233" s="8">
        <v>42</v>
      </c>
    </row>
    <row r="234" spans="1:54" s="1" customFormat="1" ht="12" x14ac:dyDescent="0.2">
      <c r="A234" s="1">
        <v>14122</v>
      </c>
      <c r="G234" s="7"/>
      <c r="I234" s="1">
        <v>2</v>
      </c>
      <c r="J234" s="1">
        <v>1</v>
      </c>
      <c r="K234" s="1">
        <v>16.3</v>
      </c>
      <c r="L234" s="7">
        <v>11996.8</v>
      </c>
      <c r="M234" s="1">
        <v>407.5</v>
      </c>
      <c r="N234" s="1">
        <v>407.5</v>
      </c>
      <c r="O234" s="7">
        <v>110000</v>
      </c>
      <c r="T234" s="7"/>
      <c r="V234" s="7"/>
      <c r="X234" s="7"/>
      <c r="Z234" s="7"/>
      <c r="AB234" s="7"/>
      <c r="AD234" s="7"/>
      <c r="AF234" s="7"/>
      <c r="AH234" s="7"/>
      <c r="AI234" s="1" t="s">
        <v>137</v>
      </c>
      <c r="AJ234" s="1" t="s">
        <v>137</v>
      </c>
      <c r="AK234" s="1" t="s">
        <v>146</v>
      </c>
      <c r="AL234" s="7" t="s">
        <v>137</v>
      </c>
      <c r="AM234" s="1" t="s">
        <v>137</v>
      </c>
      <c r="AN234" s="1" t="s">
        <v>137</v>
      </c>
      <c r="AO234" s="1" t="s">
        <v>137</v>
      </c>
      <c r="AP234" s="7" t="s">
        <v>137</v>
      </c>
      <c r="AU234" s="1" t="s">
        <v>137</v>
      </c>
      <c r="AV234" s="1" t="s">
        <v>137</v>
      </c>
      <c r="AW234" s="1" t="s">
        <v>137</v>
      </c>
      <c r="AX234" s="7" t="s">
        <v>137</v>
      </c>
      <c r="AY234" s="8"/>
      <c r="AZ234" s="8"/>
      <c r="BA234" s="7"/>
      <c r="BB234" s="8"/>
    </row>
    <row r="235" spans="1:54" s="1" customFormat="1" ht="12" x14ac:dyDescent="0.2">
      <c r="A235" s="1">
        <v>14142</v>
      </c>
      <c r="B235" s="1" t="s">
        <v>119</v>
      </c>
      <c r="C235" s="1" t="s">
        <v>110</v>
      </c>
      <c r="E235" s="1">
        <v>3</v>
      </c>
      <c r="F235" s="1" t="s">
        <v>121</v>
      </c>
      <c r="G235" s="7"/>
      <c r="H235" s="1">
        <v>2</v>
      </c>
      <c r="I235" s="1">
        <v>1</v>
      </c>
      <c r="J235" s="1">
        <v>2</v>
      </c>
      <c r="K235" s="1">
        <v>20</v>
      </c>
      <c r="L235" s="7">
        <v>120000</v>
      </c>
      <c r="M235" s="1">
        <v>7335</v>
      </c>
      <c r="N235" s="1">
        <v>3260</v>
      </c>
      <c r="O235" s="7">
        <v>2125520</v>
      </c>
      <c r="P235" s="1" t="s">
        <v>129</v>
      </c>
      <c r="T235" s="7"/>
      <c r="U235" s="1">
        <v>350.00010000000003</v>
      </c>
      <c r="V235" s="7">
        <v>115500</v>
      </c>
      <c r="X235" s="7"/>
      <c r="Z235" s="7"/>
      <c r="AB235" s="7"/>
      <c r="AD235" s="7"/>
      <c r="AE235" s="1" t="s">
        <v>129</v>
      </c>
      <c r="AF235" s="7"/>
      <c r="AG235" s="1" t="s">
        <v>129</v>
      </c>
      <c r="AH235" s="7"/>
      <c r="AI235" s="1" t="s">
        <v>134</v>
      </c>
      <c r="AJ235" s="1" t="s">
        <v>140</v>
      </c>
      <c r="AK235" s="1">
        <v>3</v>
      </c>
      <c r="AL235" s="7">
        <v>75000</v>
      </c>
      <c r="AM235" s="1" t="s">
        <v>141</v>
      </c>
      <c r="AN235" s="1" t="s">
        <v>140</v>
      </c>
      <c r="AO235" s="1">
        <v>3</v>
      </c>
      <c r="AP235" s="7">
        <v>45000</v>
      </c>
      <c r="AU235" s="1" t="s">
        <v>137</v>
      </c>
      <c r="AV235" s="1" t="s">
        <v>137</v>
      </c>
      <c r="AW235" s="1" t="s">
        <v>137</v>
      </c>
      <c r="AX235" s="7" t="s">
        <v>137</v>
      </c>
      <c r="AY235" s="8">
        <v>108.21429000000001</v>
      </c>
      <c r="AZ235" s="8">
        <v>60.214289999999998</v>
      </c>
      <c r="BA235" s="7">
        <v>260071.4</v>
      </c>
      <c r="BB235" s="8">
        <v>48</v>
      </c>
    </row>
    <row r="236" spans="1:54" s="1" customFormat="1" ht="12" x14ac:dyDescent="0.2">
      <c r="A236" s="1">
        <v>14142</v>
      </c>
      <c r="G236" s="7"/>
      <c r="I236" s="1">
        <v>2</v>
      </c>
      <c r="J236" s="1">
        <v>1</v>
      </c>
      <c r="K236" s="1">
        <v>16.3</v>
      </c>
      <c r="L236" s="7">
        <v>11996.8</v>
      </c>
      <c r="M236" s="1">
        <v>326</v>
      </c>
      <c r="N236" s="1">
        <v>326</v>
      </c>
      <c r="O236" s="7">
        <v>100000</v>
      </c>
      <c r="T236" s="7"/>
      <c r="V236" s="7"/>
      <c r="X236" s="7"/>
      <c r="Z236" s="7"/>
      <c r="AB236" s="7"/>
      <c r="AD236" s="7"/>
      <c r="AF236" s="7"/>
      <c r="AH236" s="7"/>
      <c r="AI236" s="1" t="s">
        <v>133</v>
      </c>
      <c r="AJ236" s="1" t="s">
        <v>138</v>
      </c>
      <c r="AK236" s="1">
        <v>16</v>
      </c>
      <c r="AL236" s="7">
        <v>16500</v>
      </c>
      <c r="AM236" s="1" t="s">
        <v>137</v>
      </c>
      <c r="AN236" s="1" t="s">
        <v>137</v>
      </c>
      <c r="AO236" s="1" t="s">
        <v>137</v>
      </c>
      <c r="AP236" s="7" t="s">
        <v>137</v>
      </c>
      <c r="AU236" s="1" t="s">
        <v>137</v>
      </c>
      <c r="AV236" s="1" t="s">
        <v>137</v>
      </c>
      <c r="AW236" s="1" t="s">
        <v>137</v>
      </c>
      <c r="AX236" s="7" t="s">
        <v>137</v>
      </c>
      <c r="AY236" s="8"/>
      <c r="AZ236" s="8"/>
      <c r="BA236" s="7"/>
      <c r="BB236" s="8"/>
    </row>
    <row r="237" spans="1:54" s="1" customFormat="1" ht="12" x14ac:dyDescent="0.2">
      <c r="A237" s="1">
        <v>15001</v>
      </c>
      <c r="B237" s="1" t="s">
        <v>119</v>
      </c>
      <c r="C237" s="1" t="s">
        <v>110</v>
      </c>
      <c r="E237" s="1">
        <v>2</v>
      </c>
      <c r="F237" s="1" t="s">
        <v>121</v>
      </c>
      <c r="G237" s="7"/>
      <c r="H237" s="1">
        <v>1</v>
      </c>
      <c r="I237" s="1">
        <v>1</v>
      </c>
      <c r="J237" s="1">
        <v>2</v>
      </c>
      <c r="K237" s="1">
        <v>15</v>
      </c>
      <c r="L237" s="7">
        <v>114000</v>
      </c>
      <c r="M237" s="1">
        <v>2934</v>
      </c>
      <c r="N237" s="1">
        <v>9780</v>
      </c>
      <c r="O237" s="7">
        <v>6217146</v>
      </c>
      <c r="P237" s="1" t="s">
        <v>129</v>
      </c>
      <c r="T237" s="7"/>
      <c r="V237" s="7"/>
      <c r="W237" s="1">
        <v>250</v>
      </c>
      <c r="X237" s="7">
        <v>81000</v>
      </c>
      <c r="Z237" s="7"/>
      <c r="AB237" s="7"/>
      <c r="AD237" s="7"/>
      <c r="AE237" s="1" t="s">
        <v>129</v>
      </c>
      <c r="AF237" s="7"/>
      <c r="AG237" s="1" t="s">
        <v>129</v>
      </c>
      <c r="AH237" s="7"/>
      <c r="AI237" s="1" t="s">
        <v>133</v>
      </c>
      <c r="AJ237" s="1" t="s">
        <v>138</v>
      </c>
      <c r="AK237" s="1">
        <v>8</v>
      </c>
      <c r="AL237" s="7">
        <v>9000</v>
      </c>
      <c r="AM237" s="1" t="s">
        <v>141</v>
      </c>
      <c r="AN237" s="1" t="s">
        <v>140</v>
      </c>
      <c r="AO237" s="1">
        <v>2</v>
      </c>
      <c r="AP237" s="7">
        <v>27000</v>
      </c>
      <c r="AU237" s="1">
        <v>2</v>
      </c>
      <c r="AV237" s="1" t="s">
        <v>144</v>
      </c>
      <c r="AW237" s="1">
        <v>16</v>
      </c>
      <c r="AX237" s="7">
        <v>0</v>
      </c>
      <c r="AY237" s="8">
        <v>47.25</v>
      </c>
      <c r="AZ237" s="8">
        <v>0.75</v>
      </c>
      <c r="BA237" s="7">
        <v>3750</v>
      </c>
      <c r="BB237" s="8">
        <v>46.5</v>
      </c>
    </row>
    <row r="238" spans="1:54" s="1" customFormat="1" ht="12" x14ac:dyDescent="0.2">
      <c r="A238" s="1">
        <v>15008</v>
      </c>
      <c r="B238" s="1" t="s">
        <v>119</v>
      </c>
      <c r="C238" s="1" t="s">
        <v>110</v>
      </c>
      <c r="E238" s="1">
        <v>0.25</v>
      </c>
      <c r="F238" s="1" t="s">
        <v>121</v>
      </c>
      <c r="G238" s="7"/>
      <c r="H238" s="1">
        <v>1</v>
      </c>
      <c r="I238" s="1">
        <v>1</v>
      </c>
      <c r="J238" s="1">
        <v>1</v>
      </c>
      <c r="K238" s="1">
        <v>3.26</v>
      </c>
      <c r="L238" s="7">
        <v>15000</v>
      </c>
      <c r="M238" s="1">
        <v>570.5</v>
      </c>
      <c r="N238" s="1">
        <v>2119</v>
      </c>
      <c r="O238" s="7">
        <v>520000</v>
      </c>
      <c r="P238" s="1" t="s">
        <v>129</v>
      </c>
      <c r="T238" s="7"/>
      <c r="V238" s="7"/>
      <c r="W238" s="1">
        <v>50</v>
      </c>
      <c r="X238" s="7">
        <v>22500</v>
      </c>
      <c r="Z238" s="7"/>
      <c r="AB238" s="7"/>
      <c r="AD238" s="7"/>
      <c r="AE238" s="1" t="s">
        <v>129</v>
      </c>
      <c r="AF238" s="7"/>
      <c r="AG238" s="1" t="s">
        <v>129</v>
      </c>
      <c r="AH238" s="7"/>
      <c r="AI238" s="1" t="s">
        <v>133</v>
      </c>
      <c r="AJ238" s="1" t="s">
        <v>139</v>
      </c>
      <c r="AK238" s="1">
        <v>8</v>
      </c>
      <c r="AL238" s="7">
        <v>8800</v>
      </c>
      <c r="AM238" s="1" t="s">
        <v>141</v>
      </c>
      <c r="AN238" s="1" t="s">
        <v>140</v>
      </c>
      <c r="AO238" s="1">
        <v>1</v>
      </c>
      <c r="AP238" s="7">
        <v>16000</v>
      </c>
      <c r="AU238" s="1" t="s">
        <v>137</v>
      </c>
      <c r="AV238" s="1" t="s">
        <v>137</v>
      </c>
      <c r="AW238" s="1" t="s">
        <v>137</v>
      </c>
      <c r="AX238" s="7" t="s">
        <v>137</v>
      </c>
      <c r="AY238" s="8">
        <v>12.25</v>
      </c>
      <c r="AZ238" s="8">
        <v>0</v>
      </c>
      <c r="BA238" s="7">
        <v>0</v>
      </c>
      <c r="BB238" s="8">
        <v>12.25</v>
      </c>
    </row>
    <row r="239" spans="1:54" s="1" customFormat="1" ht="12" x14ac:dyDescent="0.2">
      <c r="A239" s="1">
        <v>15024</v>
      </c>
      <c r="B239" s="1" t="s">
        <v>119</v>
      </c>
      <c r="C239" s="1" t="s">
        <v>110</v>
      </c>
      <c r="E239" s="1">
        <v>2</v>
      </c>
      <c r="F239" s="1" t="s">
        <v>121</v>
      </c>
      <c r="G239" s="7"/>
      <c r="H239" s="1">
        <v>2</v>
      </c>
      <c r="I239" s="1">
        <v>1</v>
      </c>
      <c r="J239" s="1">
        <v>2</v>
      </c>
      <c r="K239" s="1">
        <v>15</v>
      </c>
      <c r="L239" s="7">
        <v>114000</v>
      </c>
      <c r="M239" s="1">
        <v>4564</v>
      </c>
      <c r="N239" s="1">
        <v>2282</v>
      </c>
      <c r="O239" s="7">
        <v>553000</v>
      </c>
      <c r="P239" s="1" t="s">
        <v>129</v>
      </c>
      <c r="S239" s="1">
        <v>100</v>
      </c>
      <c r="T239" s="7">
        <v>26500</v>
      </c>
      <c r="U239" s="1">
        <v>250</v>
      </c>
      <c r="V239" s="7">
        <v>81500</v>
      </c>
      <c r="X239" s="7"/>
      <c r="Z239" s="7"/>
      <c r="AB239" s="7"/>
      <c r="AD239" s="7"/>
      <c r="AE239" s="1" t="s">
        <v>129</v>
      </c>
      <c r="AF239" s="7"/>
      <c r="AG239" s="1" t="s">
        <v>129</v>
      </c>
      <c r="AH239" s="7"/>
      <c r="AI239" s="1" t="s">
        <v>134</v>
      </c>
      <c r="AJ239" s="1" t="s">
        <v>140</v>
      </c>
      <c r="AK239" s="1">
        <v>2</v>
      </c>
      <c r="AL239" s="7">
        <v>44000</v>
      </c>
      <c r="AM239" s="1" t="s">
        <v>141</v>
      </c>
      <c r="AN239" s="1" t="s">
        <v>140</v>
      </c>
      <c r="AO239" s="1">
        <v>4</v>
      </c>
      <c r="AP239" s="7">
        <v>56000</v>
      </c>
      <c r="AU239" s="1" t="s">
        <v>137</v>
      </c>
      <c r="AV239" s="1" t="s">
        <v>137</v>
      </c>
      <c r="AW239" s="1" t="s">
        <v>137</v>
      </c>
      <c r="AX239" s="7" t="s">
        <v>137</v>
      </c>
      <c r="AY239" s="8">
        <v>57</v>
      </c>
      <c r="AZ239" s="8">
        <v>6</v>
      </c>
      <c r="BA239" s="7">
        <v>22000</v>
      </c>
      <c r="BB239" s="8">
        <v>51</v>
      </c>
    </row>
    <row r="240" spans="1:54" s="1" customFormat="1" ht="12" x14ac:dyDescent="0.2">
      <c r="A240" s="1">
        <v>15024</v>
      </c>
      <c r="G240" s="7"/>
      <c r="I240" s="1">
        <v>2</v>
      </c>
      <c r="J240" s="1">
        <v>1</v>
      </c>
      <c r="K240" s="1">
        <v>3.26</v>
      </c>
      <c r="L240" s="7">
        <v>899.99990000000003</v>
      </c>
      <c r="M240" s="1">
        <v>195.6</v>
      </c>
      <c r="N240" s="1">
        <v>195.6</v>
      </c>
      <c r="O240" s="7">
        <v>72000</v>
      </c>
      <c r="T240" s="7"/>
      <c r="V240" s="7"/>
      <c r="X240" s="7"/>
      <c r="Z240" s="7"/>
      <c r="AB240" s="7"/>
      <c r="AD240" s="7"/>
      <c r="AF240" s="7"/>
      <c r="AH240" s="7"/>
      <c r="AI240" s="1" t="s">
        <v>133</v>
      </c>
      <c r="AJ240" s="1" t="s">
        <v>140</v>
      </c>
      <c r="AK240" s="1">
        <v>16</v>
      </c>
      <c r="AL240" s="7">
        <v>30000</v>
      </c>
      <c r="AM240" s="1" t="s">
        <v>137</v>
      </c>
      <c r="AN240" s="1" t="s">
        <v>137</v>
      </c>
      <c r="AO240" s="1" t="s">
        <v>137</v>
      </c>
      <c r="AP240" s="7" t="s">
        <v>137</v>
      </c>
      <c r="AU240" s="1" t="s">
        <v>137</v>
      </c>
      <c r="AV240" s="1" t="s">
        <v>137</v>
      </c>
      <c r="AW240" s="1" t="s">
        <v>137</v>
      </c>
      <c r="AX240" s="7" t="s">
        <v>137</v>
      </c>
      <c r="AY240" s="8"/>
      <c r="AZ240" s="8"/>
      <c r="BA240" s="7"/>
      <c r="BB240" s="8"/>
    </row>
    <row r="241" spans="1:54" s="1" customFormat="1" ht="12" x14ac:dyDescent="0.2">
      <c r="A241" s="1">
        <v>15031</v>
      </c>
      <c r="B241" s="1" t="s">
        <v>119</v>
      </c>
      <c r="C241" s="1" t="s">
        <v>110</v>
      </c>
      <c r="E241" s="1">
        <v>1.5</v>
      </c>
      <c r="F241" s="1" t="s">
        <v>121</v>
      </c>
      <c r="G241" s="7"/>
      <c r="H241" s="1">
        <v>1</v>
      </c>
      <c r="I241" s="1">
        <v>1</v>
      </c>
      <c r="J241" s="1">
        <v>2</v>
      </c>
      <c r="K241" s="1">
        <v>7.5</v>
      </c>
      <c r="L241" s="7">
        <v>55500</v>
      </c>
      <c r="M241" s="1">
        <v>1956</v>
      </c>
      <c r="N241" s="1">
        <v>1956</v>
      </c>
      <c r="O241" s="7">
        <v>1594140</v>
      </c>
      <c r="P241" s="1" t="s">
        <v>129</v>
      </c>
      <c r="T241" s="7"/>
      <c r="V241" s="7"/>
      <c r="W241" s="1">
        <v>150</v>
      </c>
      <c r="X241" s="7">
        <v>48000</v>
      </c>
      <c r="Z241" s="7"/>
      <c r="AB241" s="7"/>
      <c r="AD241" s="7"/>
      <c r="AE241" s="1" t="s">
        <v>129</v>
      </c>
      <c r="AF241" s="7"/>
      <c r="AG241" s="1" t="s">
        <v>129</v>
      </c>
      <c r="AH241" s="7"/>
      <c r="AI241" s="1" t="s">
        <v>133</v>
      </c>
      <c r="AJ241" s="1" t="s">
        <v>140</v>
      </c>
      <c r="AK241" s="1">
        <v>8</v>
      </c>
      <c r="AL241" s="7">
        <v>20000</v>
      </c>
      <c r="AM241" s="1" t="s">
        <v>141</v>
      </c>
      <c r="AN241" s="1" t="s">
        <v>140</v>
      </c>
      <c r="AO241" s="1">
        <v>3</v>
      </c>
      <c r="AP241" s="7">
        <v>40000</v>
      </c>
      <c r="AU241" s="1" t="s">
        <v>137</v>
      </c>
      <c r="AV241" s="1" t="s">
        <v>137</v>
      </c>
      <c r="AW241" s="1" t="s">
        <v>137</v>
      </c>
      <c r="AX241" s="7" t="s">
        <v>137</v>
      </c>
      <c r="AY241" s="8">
        <v>55</v>
      </c>
      <c r="AZ241" s="8">
        <v>44.625</v>
      </c>
      <c r="BA241" s="7">
        <v>177625</v>
      </c>
      <c r="BB241" s="8">
        <v>10.375</v>
      </c>
    </row>
    <row r="242" spans="1:54" s="1" customFormat="1" ht="12" x14ac:dyDescent="0.2">
      <c r="A242" s="1">
        <v>15047</v>
      </c>
      <c r="B242" s="1" t="s">
        <v>119</v>
      </c>
      <c r="C242" s="1" t="s">
        <v>110</v>
      </c>
      <c r="E242" s="1">
        <v>2</v>
      </c>
      <c r="F242" s="1" t="s">
        <v>121</v>
      </c>
      <c r="G242" s="7"/>
      <c r="H242" s="1">
        <v>1</v>
      </c>
      <c r="I242" s="1">
        <v>1</v>
      </c>
      <c r="J242" s="1">
        <v>2</v>
      </c>
      <c r="K242" s="1">
        <v>19.559999999999999</v>
      </c>
      <c r="L242" s="7">
        <v>97800</v>
      </c>
      <c r="M242" s="1">
        <v>2771</v>
      </c>
      <c r="N242" s="1">
        <v>2282</v>
      </c>
      <c r="O242" s="7">
        <v>500000</v>
      </c>
      <c r="P242" s="1" t="s">
        <v>129</v>
      </c>
      <c r="T242" s="7"/>
      <c r="U242" s="1">
        <v>200</v>
      </c>
      <c r="V242" s="7">
        <v>68000</v>
      </c>
      <c r="X242" s="7"/>
      <c r="Z242" s="7"/>
      <c r="AB242" s="7"/>
      <c r="AD242" s="7"/>
      <c r="AE242" s="1" t="s">
        <v>129</v>
      </c>
      <c r="AF242" s="7"/>
      <c r="AG242" s="1" t="s">
        <v>129</v>
      </c>
      <c r="AH242" s="7"/>
      <c r="AI242" s="1" t="s">
        <v>134</v>
      </c>
      <c r="AJ242" s="1" t="s">
        <v>140</v>
      </c>
      <c r="AK242" s="1">
        <v>4</v>
      </c>
      <c r="AL242" s="7">
        <v>80000</v>
      </c>
      <c r="AM242" s="1" t="s">
        <v>141</v>
      </c>
      <c r="AN242" s="1" t="s">
        <v>140</v>
      </c>
      <c r="AO242" s="1">
        <v>1</v>
      </c>
      <c r="AP242" s="7">
        <v>10000</v>
      </c>
      <c r="AU242" s="1" t="s">
        <v>137</v>
      </c>
      <c r="AV242" s="1" t="s">
        <v>137</v>
      </c>
      <c r="AW242" s="1" t="s">
        <v>137</v>
      </c>
      <c r="AX242" s="7" t="s">
        <v>137</v>
      </c>
      <c r="AY242" s="8">
        <v>50</v>
      </c>
      <c r="AZ242" s="8">
        <v>23</v>
      </c>
      <c r="BA242" s="7">
        <v>88000</v>
      </c>
      <c r="BB242" s="8">
        <v>27</v>
      </c>
    </row>
    <row r="243" spans="1:54" s="1" customFormat="1" ht="12" x14ac:dyDescent="0.2">
      <c r="A243" s="1">
        <v>15060</v>
      </c>
      <c r="B243" s="1" t="s">
        <v>119</v>
      </c>
      <c r="C243" s="1" t="s">
        <v>110</v>
      </c>
      <c r="E243" s="1">
        <v>1.5</v>
      </c>
      <c r="F243" s="1" t="s">
        <v>121</v>
      </c>
      <c r="G243" s="7"/>
      <c r="H243" s="1">
        <v>1</v>
      </c>
      <c r="I243" s="1">
        <v>1</v>
      </c>
      <c r="J243" s="1">
        <v>2</v>
      </c>
      <c r="K243" s="1">
        <v>10</v>
      </c>
      <c r="L243" s="7">
        <v>66257.67</v>
      </c>
      <c r="M243" s="1">
        <v>2608</v>
      </c>
      <c r="N243" s="1">
        <v>2608</v>
      </c>
      <c r="O243" s="7">
        <v>1700416</v>
      </c>
      <c r="P243" s="1" t="s">
        <v>129</v>
      </c>
      <c r="S243" s="1">
        <v>149.99998499999998</v>
      </c>
      <c r="T243" s="7">
        <v>52000</v>
      </c>
      <c r="V243" s="7"/>
      <c r="W243" s="1">
        <v>100</v>
      </c>
      <c r="X243" s="7">
        <v>34000</v>
      </c>
      <c r="Z243" s="7"/>
      <c r="AA243" s="1">
        <v>1</v>
      </c>
      <c r="AB243" s="7">
        <v>5000</v>
      </c>
      <c r="AD243" s="7"/>
      <c r="AE243" s="1" t="s">
        <v>129</v>
      </c>
      <c r="AF243" s="7"/>
      <c r="AG243" s="1" t="s">
        <v>129</v>
      </c>
      <c r="AH243" s="7"/>
      <c r="AI243" s="1" t="s">
        <v>133</v>
      </c>
      <c r="AJ243" s="1" t="s">
        <v>138</v>
      </c>
      <c r="AK243" s="1">
        <v>5</v>
      </c>
      <c r="AL243" s="7">
        <v>4000</v>
      </c>
      <c r="AM243" s="1" t="s">
        <v>141</v>
      </c>
      <c r="AN243" s="1" t="s">
        <v>140</v>
      </c>
      <c r="AO243" s="1">
        <v>1</v>
      </c>
      <c r="AP243" s="7">
        <v>24000</v>
      </c>
      <c r="AU243" s="1" t="s">
        <v>137</v>
      </c>
      <c r="AV243" s="1" t="s">
        <v>137</v>
      </c>
      <c r="AW243" s="1" t="s">
        <v>137</v>
      </c>
      <c r="AX243" s="7" t="s">
        <v>137</v>
      </c>
      <c r="AY243" s="8">
        <v>18.875</v>
      </c>
      <c r="AZ243" s="8">
        <v>0</v>
      </c>
      <c r="BA243" s="7">
        <v>0</v>
      </c>
      <c r="BB243" s="8">
        <v>18.875</v>
      </c>
    </row>
    <row r="244" spans="1:54" s="1" customFormat="1" ht="12" x14ac:dyDescent="0.2">
      <c r="A244" s="1">
        <v>15071</v>
      </c>
      <c r="B244" s="1" t="s">
        <v>119</v>
      </c>
      <c r="C244" s="1" t="s">
        <v>110</v>
      </c>
      <c r="E244" s="1">
        <v>8</v>
      </c>
      <c r="F244" s="1" t="s">
        <v>124</v>
      </c>
      <c r="G244" s="7"/>
      <c r="H244" s="1">
        <v>1</v>
      </c>
      <c r="I244" s="1">
        <v>1</v>
      </c>
      <c r="J244" s="1">
        <v>2</v>
      </c>
      <c r="K244" s="1">
        <v>45</v>
      </c>
      <c r="L244" s="7">
        <v>252000</v>
      </c>
      <c r="M244" s="1">
        <v>14670</v>
      </c>
      <c r="N244" s="1">
        <v>1793</v>
      </c>
      <c r="O244" s="7">
        <v>1169036</v>
      </c>
      <c r="P244" s="1" t="s">
        <v>129</v>
      </c>
      <c r="T244" s="7"/>
      <c r="V244" s="7"/>
      <c r="W244" s="1">
        <v>450</v>
      </c>
      <c r="X244" s="7">
        <v>139500</v>
      </c>
      <c r="Z244" s="7"/>
      <c r="AB244" s="7"/>
      <c r="AD244" s="7"/>
      <c r="AE244" s="1" t="s">
        <v>129</v>
      </c>
      <c r="AF244" s="7"/>
      <c r="AG244" s="1" t="s">
        <v>129</v>
      </c>
      <c r="AH244" s="7"/>
      <c r="AI244" s="1" t="s">
        <v>134</v>
      </c>
      <c r="AJ244" s="1" t="s">
        <v>140</v>
      </c>
      <c r="AK244" s="1">
        <v>8</v>
      </c>
      <c r="AL244" s="7">
        <v>130000</v>
      </c>
      <c r="AM244" s="1" t="s">
        <v>141</v>
      </c>
      <c r="AN244" s="1" t="s">
        <v>140</v>
      </c>
      <c r="AO244" s="1">
        <v>8</v>
      </c>
      <c r="AP244" s="7">
        <v>90000</v>
      </c>
      <c r="AU244" s="1" t="s">
        <v>137</v>
      </c>
      <c r="AV244" s="1" t="s">
        <v>137</v>
      </c>
      <c r="AW244" s="1" t="s">
        <v>137</v>
      </c>
      <c r="AX244" s="7" t="s">
        <v>137</v>
      </c>
      <c r="AY244" s="8">
        <v>134</v>
      </c>
      <c r="AZ244" s="8">
        <v>90</v>
      </c>
      <c r="BA244" s="7">
        <v>460000</v>
      </c>
      <c r="BB244" s="8">
        <v>44</v>
      </c>
    </row>
    <row r="245" spans="1:54" s="1" customFormat="1" ht="12" x14ac:dyDescent="0.2">
      <c r="A245" s="1">
        <v>15081</v>
      </c>
      <c r="B245" s="1" t="s">
        <v>119</v>
      </c>
      <c r="C245" s="1" t="s">
        <v>110</v>
      </c>
      <c r="E245" s="1">
        <v>8</v>
      </c>
      <c r="F245" s="1" t="s">
        <v>121</v>
      </c>
      <c r="G245" s="7"/>
      <c r="H245" s="1">
        <v>1</v>
      </c>
      <c r="I245" s="1">
        <v>1</v>
      </c>
      <c r="J245" s="1">
        <v>2</v>
      </c>
      <c r="K245" s="1">
        <v>50</v>
      </c>
      <c r="L245" s="7">
        <v>350000</v>
      </c>
      <c r="M245" s="1">
        <v>7335</v>
      </c>
      <c r="N245" s="1">
        <v>8150</v>
      </c>
      <c r="O245" s="7">
        <v>6642250</v>
      </c>
      <c r="P245" s="1" t="s">
        <v>129</v>
      </c>
      <c r="T245" s="7"/>
      <c r="V245" s="7"/>
      <c r="W245" s="1">
        <v>300</v>
      </c>
      <c r="X245" s="7">
        <v>90000</v>
      </c>
      <c r="Z245" s="7"/>
      <c r="AB245" s="7"/>
      <c r="AD245" s="7"/>
      <c r="AE245" s="1" t="s">
        <v>129</v>
      </c>
      <c r="AF245" s="7"/>
      <c r="AG245" s="1" t="s">
        <v>129</v>
      </c>
      <c r="AH245" s="7"/>
      <c r="AI245" s="1" t="s">
        <v>133</v>
      </c>
      <c r="AJ245" s="1" t="s">
        <v>138</v>
      </c>
      <c r="AK245" s="1">
        <v>8</v>
      </c>
      <c r="AL245" s="7">
        <v>9000</v>
      </c>
      <c r="AM245" s="1" t="s">
        <v>141</v>
      </c>
      <c r="AN245" s="1" t="s">
        <v>140</v>
      </c>
      <c r="AO245" s="1">
        <v>8</v>
      </c>
      <c r="AP245" s="7">
        <v>31500</v>
      </c>
      <c r="AU245" s="1" t="s">
        <v>137</v>
      </c>
      <c r="AV245" s="1" t="s">
        <v>137</v>
      </c>
      <c r="AW245" s="1" t="s">
        <v>137</v>
      </c>
      <c r="AX245" s="7" t="s">
        <v>137</v>
      </c>
      <c r="AY245" s="8">
        <v>227</v>
      </c>
      <c r="AZ245" s="8">
        <v>12</v>
      </c>
      <c r="BA245" s="7">
        <v>36000</v>
      </c>
      <c r="BB245" s="8">
        <v>215</v>
      </c>
    </row>
    <row r="246" spans="1:54" s="1" customFormat="1" ht="12" x14ac:dyDescent="0.2">
      <c r="A246" s="1">
        <v>15089</v>
      </c>
      <c r="B246" s="1" t="s">
        <v>119</v>
      </c>
      <c r="C246" s="1" t="s">
        <v>110</v>
      </c>
      <c r="E246" s="1">
        <v>5</v>
      </c>
      <c r="F246" s="1" t="s">
        <v>121</v>
      </c>
      <c r="G246" s="7"/>
      <c r="H246" s="1">
        <v>2</v>
      </c>
      <c r="I246" s="1">
        <v>1</v>
      </c>
      <c r="J246" s="1">
        <v>2</v>
      </c>
      <c r="K246" s="1">
        <v>24.45</v>
      </c>
      <c r="L246" s="7">
        <v>125000</v>
      </c>
      <c r="M246" s="1">
        <v>11410</v>
      </c>
      <c r="N246" s="1">
        <v>9780</v>
      </c>
      <c r="O246" s="7">
        <v>2400000</v>
      </c>
      <c r="P246" s="1" t="s">
        <v>129</v>
      </c>
      <c r="T246" s="7"/>
      <c r="V246" s="7"/>
      <c r="W246" s="1">
        <v>500</v>
      </c>
      <c r="X246" s="7">
        <v>165000</v>
      </c>
      <c r="Z246" s="7"/>
      <c r="AB246" s="7"/>
      <c r="AD246" s="7"/>
      <c r="AE246" s="1" t="s">
        <v>129</v>
      </c>
      <c r="AF246" s="7"/>
      <c r="AG246" s="1" t="s">
        <v>129</v>
      </c>
      <c r="AH246" s="7"/>
      <c r="AI246" s="1" t="s">
        <v>134</v>
      </c>
      <c r="AJ246" s="1" t="s">
        <v>140</v>
      </c>
      <c r="AK246" s="1">
        <v>5</v>
      </c>
      <c r="AL246" s="7">
        <v>125000</v>
      </c>
      <c r="AM246" s="1" t="s">
        <v>141</v>
      </c>
      <c r="AN246" s="1" t="s">
        <v>140</v>
      </c>
      <c r="AO246" s="1">
        <v>8</v>
      </c>
      <c r="AP246" s="7">
        <v>56000</v>
      </c>
      <c r="AU246" s="1" t="s">
        <v>137</v>
      </c>
      <c r="AV246" s="1" t="s">
        <v>137</v>
      </c>
      <c r="AW246" s="1" t="s">
        <v>137</v>
      </c>
      <c r="AX246" s="7" t="s">
        <v>137</v>
      </c>
      <c r="AY246" s="8">
        <v>215.65440000000001</v>
      </c>
      <c r="AZ246" s="8">
        <v>143.52940000000001</v>
      </c>
      <c r="BA246" s="7">
        <v>524852.9</v>
      </c>
      <c r="BB246" s="8">
        <v>72.125</v>
      </c>
    </row>
    <row r="247" spans="1:54" s="1" customFormat="1" ht="12" x14ac:dyDescent="0.2">
      <c r="A247" s="1">
        <v>15089</v>
      </c>
      <c r="G247" s="7"/>
      <c r="I247" s="1">
        <v>2</v>
      </c>
      <c r="J247" s="1">
        <v>1</v>
      </c>
      <c r="K247" s="1">
        <v>6.52</v>
      </c>
      <c r="L247" s="7">
        <v>4798.72</v>
      </c>
      <c r="M247" s="1">
        <v>81.5</v>
      </c>
      <c r="N247" s="1">
        <v>326</v>
      </c>
      <c r="O247" s="7">
        <v>70000</v>
      </c>
      <c r="T247" s="7"/>
      <c r="V247" s="7"/>
      <c r="X247" s="7"/>
      <c r="Z247" s="7"/>
      <c r="AB247" s="7"/>
      <c r="AD247" s="7"/>
      <c r="AF247" s="7"/>
      <c r="AH247" s="7"/>
      <c r="AI247" s="1" t="s">
        <v>133</v>
      </c>
      <c r="AJ247" s="1" t="s">
        <v>138</v>
      </c>
      <c r="AK247" s="1">
        <v>28</v>
      </c>
      <c r="AL247" s="7">
        <v>17500</v>
      </c>
      <c r="AM247" s="1" t="s">
        <v>137</v>
      </c>
      <c r="AN247" s="1" t="s">
        <v>137</v>
      </c>
      <c r="AO247" s="1" t="s">
        <v>137</v>
      </c>
      <c r="AP247" s="7" t="s">
        <v>137</v>
      </c>
      <c r="AU247" s="1" t="s">
        <v>137</v>
      </c>
      <c r="AV247" s="1" t="s">
        <v>137</v>
      </c>
      <c r="AW247" s="1" t="s">
        <v>137</v>
      </c>
      <c r="AX247" s="7" t="s">
        <v>137</v>
      </c>
      <c r="AY247" s="8"/>
      <c r="AZ247" s="8"/>
      <c r="BA247" s="7"/>
      <c r="BB247" s="8"/>
    </row>
    <row r="248" spans="1:54" s="1" customFormat="1" ht="12" x14ac:dyDescent="0.2">
      <c r="A248" s="1">
        <v>15100</v>
      </c>
      <c r="B248" s="1" t="s">
        <v>119</v>
      </c>
      <c r="C248" s="1" t="s">
        <v>110</v>
      </c>
      <c r="E248" s="1">
        <v>2.5</v>
      </c>
      <c r="F248" s="1" t="s">
        <v>121</v>
      </c>
      <c r="G248" s="7"/>
      <c r="H248" s="1">
        <v>2</v>
      </c>
      <c r="I248" s="1">
        <v>1</v>
      </c>
      <c r="J248" s="1">
        <v>2</v>
      </c>
      <c r="K248" s="1">
        <v>22.5</v>
      </c>
      <c r="L248" s="7">
        <v>139500</v>
      </c>
      <c r="M248" s="1">
        <v>4401</v>
      </c>
      <c r="N248" s="1">
        <v>7335</v>
      </c>
      <c r="O248" s="7">
        <v>4543299</v>
      </c>
      <c r="P248" s="1" t="s">
        <v>129</v>
      </c>
      <c r="T248" s="7"/>
      <c r="V248" s="7"/>
      <c r="W248" s="1">
        <v>400</v>
      </c>
      <c r="X248" s="7">
        <v>116000</v>
      </c>
      <c r="Z248" s="7"/>
      <c r="AB248" s="7"/>
      <c r="AD248" s="7"/>
      <c r="AE248" s="1" t="s">
        <v>129</v>
      </c>
      <c r="AF248" s="7"/>
      <c r="AG248" s="1" t="s">
        <v>129</v>
      </c>
      <c r="AH248" s="7"/>
      <c r="AI248" s="1" t="s">
        <v>137</v>
      </c>
      <c r="AJ248" s="1" t="s">
        <v>137</v>
      </c>
      <c r="AK248" s="1" t="s">
        <v>146</v>
      </c>
      <c r="AL248" s="7" t="s">
        <v>137</v>
      </c>
      <c r="AM248" s="1" t="s">
        <v>141</v>
      </c>
      <c r="AN248" s="1" t="s">
        <v>140</v>
      </c>
      <c r="AO248" s="1">
        <v>1.5</v>
      </c>
      <c r="AP248" s="7">
        <v>23000</v>
      </c>
      <c r="AU248" s="1" t="s">
        <v>137</v>
      </c>
      <c r="AV248" s="1" t="s">
        <v>137</v>
      </c>
      <c r="AW248" s="1" t="s">
        <v>137</v>
      </c>
      <c r="AX248" s="7" t="s">
        <v>137</v>
      </c>
      <c r="AY248" s="8">
        <v>54.9375</v>
      </c>
      <c r="AZ248" s="8">
        <v>35.5625</v>
      </c>
      <c r="BA248" s="7">
        <v>146812.5</v>
      </c>
      <c r="BB248" s="8">
        <v>19.375</v>
      </c>
    </row>
    <row r="249" spans="1:54" s="1" customFormat="1" ht="12" x14ac:dyDescent="0.2">
      <c r="A249" s="1">
        <v>15100</v>
      </c>
      <c r="G249" s="7"/>
      <c r="I249" s="1">
        <v>2</v>
      </c>
      <c r="J249" s="1">
        <v>1</v>
      </c>
      <c r="K249" s="1">
        <v>3.26</v>
      </c>
      <c r="L249" s="7">
        <v>1600</v>
      </c>
      <c r="N249" s="1">
        <v>65.2</v>
      </c>
      <c r="O249" s="7">
        <v>42510.400000000001</v>
      </c>
      <c r="T249" s="7"/>
      <c r="V249" s="7"/>
      <c r="X249" s="7"/>
      <c r="Z249" s="7"/>
      <c r="AB249" s="7"/>
      <c r="AD249" s="7"/>
      <c r="AF249" s="7"/>
      <c r="AH249" s="7"/>
      <c r="AI249" s="1" t="s">
        <v>137</v>
      </c>
      <c r="AJ249" s="1" t="s">
        <v>137</v>
      </c>
      <c r="AK249" s="1" t="s">
        <v>146</v>
      </c>
      <c r="AL249" s="7" t="s">
        <v>137</v>
      </c>
      <c r="AM249" s="1" t="s">
        <v>137</v>
      </c>
      <c r="AN249" s="1" t="s">
        <v>137</v>
      </c>
      <c r="AO249" s="1" t="s">
        <v>137</v>
      </c>
      <c r="AP249" s="7" t="s">
        <v>137</v>
      </c>
      <c r="AU249" s="1" t="s">
        <v>137</v>
      </c>
      <c r="AV249" s="1" t="s">
        <v>137</v>
      </c>
      <c r="AW249" s="1" t="s">
        <v>137</v>
      </c>
      <c r="AX249" s="7" t="s">
        <v>137</v>
      </c>
      <c r="AY249" s="8"/>
      <c r="AZ249" s="8"/>
      <c r="BA249" s="7"/>
      <c r="BB249" s="8"/>
    </row>
    <row r="250" spans="1:54" s="1" customFormat="1" ht="12" x14ac:dyDescent="0.2">
      <c r="A250" s="1">
        <v>15107</v>
      </c>
      <c r="B250" s="1" t="s">
        <v>119</v>
      </c>
      <c r="C250" s="1" t="s">
        <v>110</v>
      </c>
      <c r="E250" s="1">
        <v>0.5</v>
      </c>
      <c r="F250" s="1" t="s">
        <v>121</v>
      </c>
      <c r="G250" s="7"/>
      <c r="H250" s="1">
        <v>1</v>
      </c>
      <c r="I250" s="1">
        <v>1</v>
      </c>
      <c r="J250" s="1">
        <v>2</v>
      </c>
      <c r="K250" s="1">
        <v>0.77812499999999996</v>
      </c>
      <c r="L250" s="7">
        <v>6000</v>
      </c>
      <c r="M250" s="1">
        <v>293.39999999999998</v>
      </c>
      <c r="N250" s="1">
        <v>146.69999999999999</v>
      </c>
      <c r="O250" s="7">
        <v>30000</v>
      </c>
      <c r="P250" s="1" t="s">
        <v>129</v>
      </c>
      <c r="T250" s="7"/>
      <c r="V250" s="7"/>
      <c r="X250" s="7"/>
      <c r="Z250" s="7"/>
      <c r="AB250" s="7"/>
      <c r="AC250" s="1">
        <v>1</v>
      </c>
      <c r="AD250" s="7">
        <v>5000</v>
      </c>
      <c r="AE250" s="1" t="s">
        <v>129</v>
      </c>
      <c r="AF250" s="7"/>
      <c r="AG250" s="1" t="s">
        <v>129</v>
      </c>
      <c r="AH250" s="7"/>
      <c r="AI250" s="1" t="s">
        <v>133</v>
      </c>
      <c r="AJ250" s="1" t="s">
        <v>138</v>
      </c>
      <c r="AK250" s="1">
        <v>0.5</v>
      </c>
      <c r="AL250" s="7">
        <v>3500</v>
      </c>
      <c r="AM250" s="1" t="s">
        <v>141</v>
      </c>
      <c r="AN250" s="1" t="s">
        <v>140</v>
      </c>
      <c r="AO250" s="1">
        <v>0.5</v>
      </c>
      <c r="AP250" s="7">
        <v>2000</v>
      </c>
      <c r="AU250" s="1" t="s">
        <v>137</v>
      </c>
      <c r="AV250" s="1" t="s">
        <v>137</v>
      </c>
      <c r="AW250" s="1" t="s">
        <v>137</v>
      </c>
      <c r="AX250" s="7" t="s">
        <v>137</v>
      </c>
      <c r="AY250" s="8">
        <v>5.25</v>
      </c>
      <c r="AZ250" s="8">
        <v>0</v>
      </c>
      <c r="BA250" s="7">
        <v>0</v>
      </c>
      <c r="BB250" s="8">
        <v>5.25</v>
      </c>
    </row>
    <row r="251" spans="1:54" s="1" customFormat="1" ht="12" x14ac:dyDescent="0.2">
      <c r="A251" s="1">
        <v>15114</v>
      </c>
      <c r="B251" s="1" t="s">
        <v>119</v>
      </c>
      <c r="C251" s="1" t="s">
        <v>110</v>
      </c>
      <c r="E251" s="1">
        <v>2.5</v>
      </c>
      <c r="F251" s="1" t="s">
        <v>121</v>
      </c>
      <c r="G251" s="7"/>
      <c r="H251" s="1">
        <v>2</v>
      </c>
      <c r="I251" s="1">
        <v>1</v>
      </c>
      <c r="J251" s="1">
        <v>2</v>
      </c>
      <c r="K251" s="1">
        <v>10</v>
      </c>
      <c r="L251" s="7">
        <v>70000</v>
      </c>
      <c r="M251" s="1">
        <v>2445</v>
      </c>
      <c r="N251" s="1">
        <v>9780</v>
      </c>
      <c r="O251" s="7">
        <v>2700000</v>
      </c>
      <c r="P251" s="1" t="s">
        <v>129</v>
      </c>
      <c r="S251" s="1">
        <v>1875</v>
      </c>
      <c r="T251" s="7">
        <v>202500</v>
      </c>
      <c r="V251" s="7"/>
      <c r="X251" s="7"/>
      <c r="Z251" s="7"/>
      <c r="AB251" s="7"/>
      <c r="AD251" s="7"/>
      <c r="AE251" s="1" t="s">
        <v>128</v>
      </c>
      <c r="AF251" s="7">
        <v>8000</v>
      </c>
      <c r="AG251" s="1" t="s">
        <v>128</v>
      </c>
      <c r="AH251" s="7">
        <v>8000</v>
      </c>
      <c r="AI251" s="1" t="s">
        <v>134</v>
      </c>
      <c r="AJ251" s="1" t="s">
        <v>140</v>
      </c>
      <c r="AK251" s="1">
        <v>6</v>
      </c>
      <c r="AL251" s="7">
        <v>140000</v>
      </c>
      <c r="AM251" s="1" t="s">
        <v>141</v>
      </c>
      <c r="AN251" s="1" t="s">
        <v>140</v>
      </c>
      <c r="AO251" s="1">
        <v>4</v>
      </c>
      <c r="AP251" s="7">
        <v>48000</v>
      </c>
      <c r="AU251" s="1">
        <v>1</v>
      </c>
      <c r="AV251" s="1" t="s">
        <v>144</v>
      </c>
      <c r="AW251" s="1">
        <v>16</v>
      </c>
      <c r="AX251" s="7">
        <v>0</v>
      </c>
      <c r="AY251" s="8">
        <v>110.08064</v>
      </c>
      <c r="AZ251" s="8">
        <v>28.080639999999999</v>
      </c>
      <c r="BA251" s="7">
        <v>84241.94</v>
      </c>
      <c r="BB251" s="8">
        <v>82</v>
      </c>
    </row>
    <row r="252" spans="1:54" s="1" customFormat="1" ht="12" x14ac:dyDescent="0.2">
      <c r="A252" s="1">
        <v>15114</v>
      </c>
      <c r="G252" s="7"/>
      <c r="I252" s="1">
        <v>2</v>
      </c>
      <c r="J252" s="1">
        <v>1</v>
      </c>
      <c r="K252" s="1">
        <v>1.63</v>
      </c>
      <c r="L252" s="7">
        <v>1199.68</v>
      </c>
      <c r="M252" s="1">
        <v>122.25</v>
      </c>
      <c r="N252" s="1">
        <v>489</v>
      </c>
      <c r="O252" s="7">
        <v>120000</v>
      </c>
      <c r="T252" s="7"/>
      <c r="V252" s="7"/>
      <c r="X252" s="7"/>
      <c r="Z252" s="7"/>
      <c r="AB252" s="7"/>
      <c r="AD252" s="7"/>
      <c r="AF252" s="7"/>
      <c r="AH252" s="7"/>
      <c r="AI252" s="1" t="s">
        <v>133</v>
      </c>
      <c r="AJ252" s="1" t="s">
        <v>140</v>
      </c>
      <c r="AK252" s="1">
        <v>8</v>
      </c>
      <c r="AL252" s="7">
        <v>10000</v>
      </c>
      <c r="AM252" s="1" t="s">
        <v>137</v>
      </c>
      <c r="AN252" s="1" t="s">
        <v>137</v>
      </c>
      <c r="AO252" s="1" t="s">
        <v>137</v>
      </c>
      <c r="AP252" s="7" t="s">
        <v>137</v>
      </c>
      <c r="AU252" s="1" t="s">
        <v>137</v>
      </c>
      <c r="AV252" s="1" t="s">
        <v>137</v>
      </c>
      <c r="AW252" s="1" t="s">
        <v>137</v>
      </c>
      <c r="AX252" s="7" t="s">
        <v>137</v>
      </c>
      <c r="AY252" s="8"/>
      <c r="AZ252" s="8"/>
      <c r="BA252" s="7"/>
      <c r="BB252" s="8"/>
    </row>
    <row r="253" spans="1:54" s="1" customFormat="1" ht="12" x14ac:dyDescent="0.2">
      <c r="A253" s="1">
        <v>15123</v>
      </c>
      <c r="B253" s="1" t="s">
        <v>119</v>
      </c>
      <c r="C253" s="1" t="s">
        <v>110</v>
      </c>
      <c r="E253" s="1">
        <v>6</v>
      </c>
      <c r="F253" s="1" t="s">
        <v>120</v>
      </c>
      <c r="G253" s="7"/>
      <c r="H253" s="1">
        <v>2</v>
      </c>
      <c r="I253" s="1">
        <v>1</v>
      </c>
      <c r="J253" s="1">
        <v>2</v>
      </c>
      <c r="K253" s="1">
        <v>7.5</v>
      </c>
      <c r="L253" s="7">
        <v>34500</v>
      </c>
      <c r="M253" s="1">
        <v>1630</v>
      </c>
      <c r="N253" s="1">
        <v>8150</v>
      </c>
      <c r="O253" s="7">
        <v>5313800</v>
      </c>
      <c r="P253" s="1" t="s">
        <v>129</v>
      </c>
      <c r="S253" s="1">
        <v>1199.9998799999998</v>
      </c>
      <c r="T253" s="7">
        <v>96000</v>
      </c>
      <c r="V253" s="7"/>
      <c r="W253" s="1">
        <v>800</v>
      </c>
      <c r="X253" s="7">
        <v>384000</v>
      </c>
      <c r="Z253" s="7"/>
      <c r="AB253" s="7"/>
      <c r="AD253" s="7"/>
      <c r="AE253" s="1" t="s">
        <v>128</v>
      </c>
      <c r="AF253" s="7">
        <v>7000</v>
      </c>
      <c r="AG253" s="1" t="s">
        <v>128</v>
      </c>
      <c r="AH253" s="7">
        <v>7000</v>
      </c>
      <c r="AI253" s="1" t="s">
        <v>133</v>
      </c>
      <c r="AJ253" s="1" t="s">
        <v>138</v>
      </c>
      <c r="AK253" s="1">
        <v>72</v>
      </c>
      <c r="AL253" s="7">
        <v>40500</v>
      </c>
      <c r="AM253" s="1" t="s">
        <v>141</v>
      </c>
      <c r="AN253" s="1" t="s">
        <v>140</v>
      </c>
      <c r="AO253" s="1">
        <v>0.5</v>
      </c>
      <c r="AP253" s="7">
        <v>5000</v>
      </c>
      <c r="AU253" s="1" t="s">
        <v>137</v>
      </c>
      <c r="AV253" s="1" t="s">
        <v>137</v>
      </c>
      <c r="AW253" s="1" t="s">
        <v>137</v>
      </c>
      <c r="AX253" s="7" t="s">
        <v>137</v>
      </c>
      <c r="AY253" s="8">
        <v>80.375</v>
      </c>
      <c r="AZ253" s="8">
        <v>39.125</v>
      </c>
      <c r="BA253" s="7">
        <v>201500</v>
      </c>
      <c r="BB253" s="8">
        <v>41.25</v>
      </c>
    </row>
    <row r="254" spans="1:54" s="1" customFormat="1" ht="12" x14ac:dyDescent="0.2">
      <c r="A254" s="1">
        <v>15123</v>
      </c>
      <c r="G254" s="7"/>
      <c r="I254" s="1">
        <v>2</v>
      </c>
      <c r="J254" s="1">
        <v>1</v>
      </c>
      <c r="K254" s="1">
        <v>16.3</v>
      </c>
      <c r="L254" s="7">
        <v>10000</v>
      </c>
      <c r="M254" s="1">
        <v>81.5</v>
      </c>
      <c r="N254" s="1">
        <v>244.5</v>
      </c>
      <c r="O254" s="7">
        <v>99633.75</v>
      </c>
      <c r="T254" s="7"/>
      <c r="V254" s="7"/>
      <c r="X254" s="7"/>
      <c r="Z254" s="7"/>
      <c r="AB254" s="7"/>
      <c r="AD254" s="7"/>
      <c r="AF254" s="7"/>
      <c r="AH254" s="7"/>
      <c r="AI254" s="1" t="s">
        <v>137</v>
      </c>
      <c r="AJ254" s="1" t="s">
        <v>137</v>
      </c>
      <c r="AK254" s="1" t="s">
        <v>146</v>
      </c>
      <c r="AL254" s="7" t="s">
        <v>137</v>
      </c>
      <c r="AM254" s="1" t="s">
        <v>137</v>
      </c>
      <c r="AN254" s="1" t="s">
        <v>137</v>
      </c>
      <c r="AO254" s="1" t="s">
        <v>137</v>
      </c>
      <c r="AP254" s="7" t="s">
        <v>137</v>
      </c>
      <c r="AU254" s="1" t="s">
        <v>137</v>
      </c>
      <c r="AV254" s="1" t="s">
        <v>137</v>
      </c>
      <c r="AW254" s="1" t="s">
        <v>137</v>
      </c>
      <c r="AX254" s="7" t="s">
        <v>137</v>
      </c>
      <c r="AY254" s="8"/>
      <c r="AZ254" s="8"/>
      <c r="BA254" s="7"/>
      <c r="BB254" s="8"/>
    </row>
    <row r="255" spans="1:54" s="1" customFormat="1" ht="12" x14ac:dyDescent="0.2">
      <c r="A255" s="1">
        <v>15133</v>
      </c>
      <c r="B255" s="1" t="s">
        <v>119</v>
      </c>
      <c r="C255" s="1" t="s">
        <v>110</v>
      </c>
      <c r="E255" s="1">
        <v>10</v>
      </c>
      <c r="F255" s="1" t="s">
        <v>121</v>
      </c>
      <c r="G255" s="7">
        <v>450000</v>
      </c>
      <c r="H255" s="1">
        <v>2</v>
      </c>
      <c r="I255" s="1">
        <v>1</v>
      </c>
      <c r="J255" s="1">
        <v>2</v>
      </c>
      <c r="K255" s="1">
        <v>24.45</v>
      </c>
      <c r="L255" s="7">
        <v>120000</v>
      </c>
      <c r="M255" s="1">
        <v>2445</v>
      </c>
      <c r="N255" s="1">
        <v>8965</v>
      </c>
      <c r="O255" s="7">
        <v>1925000</v>
      </c>
      <c r="P255" s="1" t="s">
        <v>129</v>
      </c>
      <c r="S255" s="1">
        <v>1000</v>
      </c>
      <c r="T255" s="7">
        <v>60000</v>
      </c>
      <c r="U255" s="1">
        <v>200</v>
      </c>
      <c r="V255" s="7">
        <v>80000</v>
      </c>
      <c r="W255" s="1">
        <v>3000</v>
      </c>
      <c r="X255" s="7">
        <v>200000</v>
      </c>
      <c r="Y255" s="1">
        <v>38.356160000000003</v>
      </c>
      <c r="Z255" s="7">
        <v>28000</v>
      </c>
      <c r="AA255" s="1">
        <v>3</v>
      </c>
      <c r="AB255" s="7">
        <v>52500</v>
      </c>
      <c r="AD255" s="7"/>
      <c r="AE255" s="1" t="s">
        <v>128</v>
      </c>
      <c r="AF255" s="7">
        <v>8500</v>
      </c>
      <c r="AG255" s="1" t="s">
        <v>128</v>
      </c>
      <c r="AH255" s="7">
        <v>8500</v>
      </c>
      <c r="AI255" s="1" t="s">
        <v>134</v>
      </c>
      <c r="AJ255" s="1" t="s">
        <v>140</v>
      </c>
      <c r="AK255" s="1">
        <v>3.5</v>
      </c>
      <c r="AL255" s="7">
        <v>75000</v>
      </c>
      <c r="AM255" s="1" t="s">
        <v>141</v>
      </c>
      <c r="AN255" s="1" t="s">
        <v>140</v>
      </c>
      <c r="AO255" s="1">
        <v>2</v>
      </c>
      <c r="AP255" s="7">
        <v>42000</v>
      </c>
      <c r="AU255" s="1" t="s">
        <v>137</v>
      </c>
      <c r="AV255" s="1" t="s">
        <v>137</v>
      </c>
      <c r="AW255" s="1" t="s">
        <v>137</v>
      </c>
      <c r="AX255" s="7" t="s">
        <v>137</v>
      </c>
      <c r="AY255" s="8">
        <v>312.08332999999999</v>
      </c>
      <c r="AZ255" s="8">
        <v>243.33332999999999</v>
      </c>
      <c r="BA255" s="7">
        <v>1216666.6000000001</v>
      </c>
      <c r="BB255" s="8">
        <v>68.75</v>
      </c>
    </row>
    <row r="256" spans="1:54" s="1" customFormat="1" ht="12" x14ac:dyDescent="0.2">
      <c r="A256" s="1">
        <v>15133</v>
      </c>
      <c r="G256" s="7"/>
      <c r="I256" s="1">
        <v>2</v>
      </c>
      <c r="J256" s="1">
        <v>1</v>
      </c>
      <c r="K256" s="1">
        <v>5</v>
      </c>
      <c r="L256" s="7">
        <v>3500</v>
      </c>
      <c r="M256" s="1">
        <v>1630</v>
      </c>
      <c r="N256" s="1">
        <v>1630</v>
      </c>
      <c r="O256" s="7">
        <v>400000</v>
      </c>
      <c r="T256" s="7"/>
      <c r="V256" s="7"/>
      <c r="X256" s="7"/>
      <c r="Z256" s="7"/>
      <c r="AB256" s="7"/>
      <c r="AD256" s="7"/>
      <c r="AF256" s="7"/>
      <c r="AH256" s="7"/>
      <c r="AI256" s="1" t="s">
        <v>133</v>
      </c>
      <c r="AJ256" s="1" t="s">
        <v>138</v>
      </c>
      <c r="AK256" s="1">
        <v>12</v>
      </c>
      <c r="AL256" s="7">
        <v>12000</v>
      </c>
      <c r="AM256" s="1" t="s">
        <v>137</v>
      </c>
      <c r="AN256" s="1" t="s">
        <v>137</v>
      </c>
      <c r="AO256" s="1" t="s">
        <v>137</v>
      </c>
      <c r="AP256" s="7" t="s">
        <v>137</v>
      </c>
      <c r="AU256" s="1" t="s">
        <v>137</v>
      </c>
      <c r="AV256" s="1" t="s">
        <v>137</v>
      </c>
      <c r="AW256" s="1" t="s">
        <v>137</v>
      </c>
      <c r="AX256" s="7" t="s">
        <v>137</v>
      </c>
      <c r="AY256" s="8"/>
      <c r="AZ256" s="8"/>
      <c r="BA256" s="7"/>
      <c r="BB256" s="8"/>
    </row>
    <row r="257" spans="1:54" s="1" customFormat="1" ht="12" x14ac:dyDescent="0.2">
      <c r="A257" s="1">
        <v>16004</v>
      </c>
      <c r="B257" s="1" t="s">
        <v>119</v>
      </c>
      <c r="C257" s="1" t="s">
        <v>110</v>
      </c>
      <c r="E257" s="1">
        <v>3</v>
      </c>
      <c r="F257" s="1" t="s">
        <v>121</v>
      </c>
      <c r="G257" s="7"/>
      <c r="H257" s="1">
        <v>2</v>
      </c>
      <c r="I257" s="1">
        <v>1</v>
      </c>
      <c r="J257" s="1">
        <v>2</v>
      </c>
      <c r="K257" s="1">
        <v>20</v>
      </c>
      <c r="L257" s="7">
        <v>100000</v>
      </c>
      <c r="M257" s="1">
        <v>1141</v>
      </c>
      <c r="N257" s="1">
        <v>3830.5</v>
      </c>
      <c r="O257" s="7">
        <v>2497486</v>
      </c>
      <c r="P257" s="1" t="s">
        <v>129</v>
      </c>
      <c r="S257" s="1">
        <v>150.00003000000001</v>
      </c>
      <c r="T257" s="7">
        <v>26500</v>
      </c>
      <c r="V257" s="7"/>
      <c r="W257" s="1">
        <v>150</v>
      </c>
      <c r="X257" s="7">
        <v>51000</v>
      </c>
      <c r="Z257" s="7"/>
      <c r="AB257" s="7"/>
      <c r="AD257" s="7"/>
      <c r="AE257" s="1" t="s">
        <v>129</v>
      </c>
      <c r="AF257" s="7"/>
      <c r="AG257" s="1" t="s">
        <v>129</v>
      </c>
      <c r="AH257" s="7"/>
      <c r="AI257" s="1" t="s">
        <v>134</v>
      </c>
      <c r="AJ257" s="1" t="s">
        <v>140</v>
      </c>
      <c r="AK257" s="1">
        <v>2.5</v>
      </c>
      <c r="AL257" s="7">
        <v>65000</v>
      </c>
      <c r="AM257" s="1" t="s">
        <v>141</v>
      </c>
      <c r="AN257" s="1" t="s">
        <v>140</v>
      </c>
      <c r="AO257" s="1">
        <v>0.5</v>
      </c>
      <c r="AP257" s="7">
        <v>3500</v>
      </c>
      <c r="AU257" s="1">
        <v>1</v>
      </c>
      <c r="AV257" s="1" t="s">
        <v>144</v>
      </c>
      <c r="AW257" s="1">
        <v>48</v>
      </c>
      <c r="AX257" s="7">
        <v>0</v>
      </c>
      <c r="AY257" s="8">
        <v>71</v>
      </c>
      <c r="AZ257" s="8">
        <v>20</v>
      </c>
      <c r="BA257" s="7">
        <v>75000</v>
      </c>
      <c r="BB257" s="8">
        <v>51</v>
      </c>
    </row>
    <row r="258" spans="1:54" s="1" customFormat="1" ht="12" x14ac:dyDescent="0.2">
      <c r="A258" s="1">
        <v>16004</v>
      </c>
      <c r="G258" s="7"/>
      <c r="I258" s="1">
        <v>2</v>
      </c>
      <c r="J258" s="1">
        <v>1</v>
      </c>
      <c r="K258" s="1">
        <v>6.52</v>
      </c>
      <c r="L258" s="7">
        <v>4798.72</v>
      </c>
      <c r="M258" s="1">
        <v>32.6</v>
      </c>
      <c r="N258" s="1">
        <v>156.47999999999999</v>
      </c>
      <c r="O258" s="7">
        <v>114778.1</v>
      </c>
      <c r="T258" s="7"/>
      <c r="V258" s="7"/>
      <c r="X258" s="7"/>
      <c r="Z258" s="7"/>
      <c r="AB258" s="7"/>
      <c r="AD258" s="7"/>
      <c r="AF258" s="7"/>
      <c r="AH258" s="7"/>
      <c r="AI258" s="1" t="s">
        <v>137</v>
      </c>
      <c r="AJ258" s="1" t="s">
        <v>137</v>
      </c>
      <c r="AK258" s="1" t="s">
        <v>146</v>
      </c>
      <c r="AL258" s="7" t="s">
        <v>137</v>
      </c>
      <c r="AM258" s="1" t="s">
        <v>137</v>
      </c>
      <c r="AN258" s="1" t="s">
        <v>137</v>
      </c>
      <c r="AO258" s="1" t="s">
        <v>137</v>
      </c>
      <c r="AP258" s="7" t="s">
        <v>137</v>
      </c>
      <c r="AU258" s="1" t="s">
        <v>137</v>
      </c>
      <c r="AV258" s="1" t="s">
        <v>137</v>
      </c>
      <c r="AW258" s="1" t="s">
        <v>137</v>
      </c>
      <c r="AX258" s="7" t="s">
        <v>137</v>
      </c>
      <c r="AY258" s="8"/>
      <c r="AZ258" s="8"/>
      <c r="BA258" s="7"/>
      <c r="BB258" s="8"/>
    </row>
    <row r="259" spans="1:54" s="1" customFormat="1" ht="12" x14ac:dyDescent="0.2">
      <c r="A259" s="1">
        <v>16013</v>
      </c>
      <c r="B259" s="1" t="s">
        <v>119</v>
      </c>
      <c r="C259" s="1" t="s">
        <v>110</v>
      </c>
      <c r="E259" s="1">
        <v>2</v>
      </c>
      <c r="F259" s="1" t="s">
        <v>121</v>
      </c>
      <c r="G259" s="7"/>
      <c r="H259" s="1">
        <v>2</v>
      </c>
      <c r="I259" s="1">
        <v>1</v>
      </c>
      <c r="J259" s="1">
        <v>2</v>
      </c>
      <c r="K259" s="1">
        <v>10</v>
      </c>
      <c r="L259" s="7">
        <v>46000</v>
      </c>
      <c r="M259" s="1">
        <v>3260</v>
      </c>
      <c r="N259" s="1">
        <v>4890</v>
      </c>
      <c r="O259" s="7">
        <v>3188280</v>
      </c>
      <c r="P259" s="1" t="s">
        <v>129</v>
      </c>
      <c r="S259" s="1">
        <v>100</v>
      </c>
      <c r="T259" s="7">
        <v>22000</v>
      </c>
      <c r="V259" s="7"/>
      <c r="W259" s="1">
        <v>100</v>
      </c>
      <c r="X259" s="7">
        <v>62000</v>
      </c>
      <c r="Z259" s="7"/>
      <c r="AB259" s="7"/>
      <c r="AD259" s="7"/>
      <c r="AE259" s="1" t="s">
        <v>128</v>
      </c>
      <c r="AF259" s="7">
        <v>15000</v>
      </c>
      <c r="AG259" s="1" t="s">
        <v>128</v>
      </c>
      <c r="AH259" s="7">
        <v>15000</v>
      </c>
      <c r="AI259" s="1" t="s">
        <v>134</v>
      </c>
      <c r="AJ259" s="1" t="s">
        <v>140</v>
      </c>
      <c r="AK259" s="1">
        <v>2</v>
      </c>
      <c r="AL259" s="7">
        <v>50000</v>
      </c>
      <c r="AM259" s="1" t="s">
        <v>141</v>
      </c>
      <c r="AN259" s="1" t="s">
        <v>140</v>
      </c>
      <c r="AO259" s="1">
        <v>0.5</v>
      </c>
      <c r="AP259" s="7">
        <v>26700</v>
      </c>
      <c r="AU259" s="1" t="s">
        <v>137</v>
      </c>
      <c r="AV259" s="1" t="s">
        <v>137</v>
      </c>
      <c r="AW259" s="1" t="s">
        <v>137</v>
      </c>
      <c r="AX259" s="7" t="s">
        <v>137</v>
      </c>
      <c r="AY259" s="8">
        <v>25.0625</v>
      </c>
      <c r="AZ259" s="8">
        <v>18.8125</v>
      </c>
      <c r="BA259" s="7">
        <v>80062.5</v>
      </c>
      <c r="BB259" s="8">
        <v>6.25</v>
      </c>
    </row>
    <row r="260" spans="1:54" s="1" customFormat="1" ht="12" x14ac:dyDescent="0.2">
      <c r="A260" s="1">
        <v>16013</v>
      </c>
      <c r="G260" s="7"/>
      <c r="I260" s="1">
        <v>2</v>
      </c>
      <c r="J260" s="1">
        <v>1</v>
      </c>
      <c r="K260" s="1">
        <v>2.5</v>
      </c>
      <c r="L260" s="7">
        <v>1840</v>
      </c>
      <c r="M260" s="1">
        <v>163</v>
      </c>
      <c r="N260" s="1">
        <v>407.5</v>
      </c>
      <c r="O260" s="7">
        <v>332112.5</v>
      </c>
      <c r="T260" s="7"/>
      <c r="V260" s="7"/>
      <c r="X260" s="7"/>
      <c r="Z260" s="7"/>
      <c r="AB260" s="7"/>
      <c r="AD260" s="7"/>
      <c r="AF260" s="7"/>
      <c r="AH260" s="7"/>
      <c r="AI260" s="1" t="s">
        <v>133</v>
      </c>
      <c r="AJ260" s="1" t="s">
        <v>140</v>
      </c>
      <c r="AK260" s="1">
        <v>4</v>
      </c>
      <c r="AL260" s="7">
        <v>52000</v>
      </c>
      <c r="AM260" s="1" t="s">
        <v>137</v>
      </c>
      <c r="AN260" s="1" t="s">
        <v>137</v>
      </c>
      <c r="AO260" s="1" t="s">
        <v>137</v>
      </c>
      <c r="AP260" s="7" t="s">
        <v>137</v>
      </c>
      <c r="AU260" s="1" t="s">
        <v>137</v>
      </c>
      <c r="AV260" s="1" t="s">
        <v>137</v>
      </c>
      <c r="AW260" s="1" t="s">
        <v>137</v>
      </c>
      <c r="AX260" s="7" t="s">
        <v>137</v>
      </c>
      <c r="AY260" s="8"/>
      <c r="AZ260" s="8"/>
      <c r="BA260" s="7"/>
      <c r="BB260" s="8"/>
    </row>
    <row r="261" spans="1:54" s="1" customFormat="1" ht="12" x14ac:dyDescent="0.2">
      <c r="A261" s="1">
        <v>16022</v>
      </c>
      <c r="B261" s="1" t="s">
        <v>119</v>
      </c>
      <c r="C261" s="1" t="s">
        <v>110</v>
      </c>
      <c r="E261" s="1">
        <v>2</v>
      </c>
      <c r="F261" s="1" t="s">
        <v>121</v>
      </c>
      <c r="G261" s="7"/>
      <c r="H261" s="1">
        <v>2</v>
      </c>
      <c r="I261" s="1">
        <v>1</v>
      </c>
      <c r="J261" s="1">
        <v>2</v>
      </c>
      <c r="K261" s="1">
        <v>10</v>
      </c>
      <c r="L261" s="7">
        <v>70000</v>
      </c>
      <c r="M261" s="1">
        <v>3260</v>
      </c>
      <c r="N261" s="1">
        <v>4890</v>
      </c>
      <c r="O261" s="7">
        <v>1350000</v>
      </c>
      <c r="P261" s="1" t="s">
        <v>129</v>
      </c>
      <c r="S261" s="1">
        <v>150</v>
      </c>
      <c r="T261" s="7">
        <v>35250</v>
      </c>
      <c r="V261" s="7"/>
      <c r="W261" s="1">
        <v>100</v>
      </c>
      <c r="X261" s="7">
        <v>76000</v>
      </c>
      <c r="Z261" s="7"/>
      <c r="AB261" s="7"/>
      <c r="AD261" s="7"/>
      <c r="AE261" s="1" t="s">
        <v>129</v>
      </c>
      <c r="AF261" s="7"/>
      <c r="AG261" s="1" t="s">
        <v>129</v>
      </c>
      <c r="AH261" s="7"/>
      <c r="AI261" s="1" t="s">
        <v>133</v>
      </c>
      <c r="AJ261" s="1" t="s">
        <v>138</v>
      </c>
      <c r="AK261" s="1">
        <v>6</v>
      </c>
      <c r="AL261" s="7">
        <v>6000</v>
      </c>
      <c r="AM261" s="1" t="s">
        <v>141</v>
      </c>
      <c r="AN261" s="1" t="s">
        <v>140</v>
      </c>
      <c r="AO261" s="1">
        <v>6</v>
      </c>
      <c r="AP261" s="7">
        <v>80000</v>
      </c>
      <c r="AU261" s="1" t="s">
        <v>137</v>
      </c>
      <c r="AV261" s="1" t="s">
        <v>137</v>
      </c>
      <c r="AW261" s="1" t="s">
        <v>137</v>
      </c>
      <c r="AX261" s="7" t="s">
        <v>137</v>
      </c>
      <c r="AY261" s="8">
        <v>66.1875</v>
      </c>
      <c r="AZ261" s="8">
        <v>46</v>
      </c>
      <c r="BA261" s="7">
        <v>125000</v>
      </c>
      <c r="BB261" s="8">
        <v>20.1875</v>
      </c>
    </row>
    <row r="262" spans="1:54" s="1" customFormat="1" ht="12" x14ac:dyDescent="0.2">
      <c r="A262" s="1">
        <v>16022</v>
      </c>
      <c r="G262" s="7"/>
      <c r="I262" s="1">
        <v>2</v>
      </c>
      <c r="J262" s="1">
        <v>1</v>
      </c>
      <c r="K262" s="1">
        <v>3.26</v>
      </c>
      <c r="L262" s="7">
        <v>2399.36</v>
      </c>
      <c r="M262" s="1">
        <v>489</v>
      </c>
      <c r="N262" s="1">
        <v>652</v>
      </c>
      <c r="O262" s="7">
        <v>188000</v>
      </c>
      <c r="T262" s="7"/>
      <c r="V262" s="7"/>
      <c r="X262" s="7"/>
      <c r="Z262" s="7"/>
      <c r="AB262" s="7"/>
      <c r="AD262" s="7"/>
      <c r="AF262" s="7"/>
      <c r="AH262" s="7"/>
      <c r="AI262" s="1" t="s">
        <v>133</v>
      </c>
      <c r="AJ262" s="1" t="s">
        <v>138</v>
      </c>
      <c r="AK262" s="1">
        <v>6</v>
      </c>
      <c r="AL262" s="7">
        <v>6000</v>
      </c>
      <c r="AM262" s="1" t="s">
        <v>137</v>
      </c>
      <c r="AN262" s="1" t="s">
        <v>137</v>
      </c>
      <c r="AO262" s="1" t="s">
        <v>137</v>
      </c>
      <c r="AP262" s="7" t="s">
        <v>137</v>
      </c>
      <c r="AU262" s="1" t="s">
        <v>137</v>
      </c>
      <c r="AV262" s="1" t="s">
        <v>137</v>
      </c>
      <c r="AW262" s="1" t="s">
        <v>137</v>
      </c>
      <c r="AX262" s="7" t="s">
        <v>137</v>
      </c>
      <c r="AY262" s="8"/>
      <c r="AZ262" s="8"/>
      <c r="BA262" s="7"/>
      <c r="BB262" s="8"/>
    </row>
    <row r="263" spans="1:54" s="1" customFormat="1" ht="12" x14ac:dyDescent="0.2">
      <c r="A263" s="1">
        <v>16031</v>
      </c>
      <c r="B263" s="1" t="s">
        <v>119</v>
      </c>
      <c r="C263" s="1" t="s">
        <v>110</v>
      </c>
      <c r="E263" s="1">
        <v>3.5</v>
      </c>
      <c r="F263" s="1" t="s">
        <v>121</v>
      </c>
      <c r="G263" s="7"/>
      <c r="H263" s="1">
        <v>1</v>
      </c>
      <c r="I263" s="1">
        <v>1</v>
      </c>
      <c r="J263" s="1">
        <v>2</v>
      </c>
      <c r="K263" s="1">
        <v>20</v>
      </c>
      <c r="L263" s="7">
        <v>120000</v>
      </c>
      <c r="M263" s="1">
        <v>4890</v>
      </c>
      <c r="N263" s="1">
        <v>3162.2</v>
      </c>
      <c r="O263" s="7">
        <v>1907123</v>
      </c>
      <c r="P263" s="1" t="s">
        <v>129</v>
      </c>
      <c r="S263" s="1">
        <v>350.00001750000001</v>
      </c>
      <c r="T263" s="7">
        <v>46000</v>
      </c>
      <c r="V263" s="7"/>
      <c r="W263" s="1">
        <v>150</v>
      </c>
      <c r="X263" s="7">
        <v>96000</v>
      </c>
      <c r="Z263" s="7"/>
      <c r="AB263" s="7"/>
      <c r="AD263" s="7"/>
      <c r="AE263" s="1" t="s">
        <v>129</v>
      </c>
      <c r="AF263" s="7"/>
      <c r="AG263" s="1" t="s">
        <v>129</v>
      </c>
      <c r="AH263" s="7"/>
      <c r="AI263" s="1" t="s">
        <v>133</v>
      </c>
      <c r="AJ263" s="1" t="s">
        <v>138</v>
      </c>
      <c r="AK263" s="1">
        <v>4</v>
      </c>
      <c r="AL263" s="7">
        <v>0</v>
      </c>
      <c r="AM263" s="1" t="s">
        <v>141</v>
      </c>
      <c r="AN263" s="1" t="s">
        <v>140</v>
      </c>
      <c r="AO263" s="1">
        <v>2</v>
      </c>
      <c r="AP263" s="7">
        <v>10000</v>
      </c>
      <c r="AU263" s="1" t="s">
        <v>137</v>
      </c>
      <c r="AV263" s="1" t="s">
        <v>137</v>
      </c>
      <c r="AW263" s="1" t="s">
        <v>137</v>
      </c>
      <c r="AX263" s="7" t="s">
        <v>137</v>
      </c>
      <c r="AY263" s="8">
        <v>82</v>
      </c>
      <c r="AZ263" s="8">
        <v>44</v>
      </c>
      <c r="BA263" s="7">
        <v>80000</v>
      </c>
      <c r="BB263" s="8">
        <v>38</v>
      </c>
    </row>
    <row r="264" spans="1:54" s="1" customFormat="1" ht="12" x14ac:dyDescent="0.2">
      <c r="A264" s="1">
        <v>16040</v>
      </c>
      <c r="B264" s="1" t="s">
        <v>119</v>
      </c>
      <c r="C264" s="1" t="s">
        <v>110</v>
      </c>
      <c r="E264" s="1">
        <v>1.5</v>
      </c>
      <c r="F264" s="1" t="s">
        <v>121</v>
      </c>
      <c r="G264" s="7"/>
      <c r="H264" s="1">
        <v>2</v>
      </c>
      <c r="I264" s="1">
        <v>1</v>
      </c>
      <c r="J264" s="1">
        <v>2</v>
      </c>
      <c r="K264" s="1">
        <v>10</v>
      </c>
      <c r="L264" s="7">
        <v>60000</v>
      </c>
      <c r="M264" s="1">
        <v>2445</v>
      </c>
      <c r="N264" s="1">
        <v>10269</v>
      </c>
      <c r="O264" s="7">
        <v>3200000</v>
      </c>
      <c r="P264" s="1" t="s">
        <v>129</v>
      </c>
      <c r="S264" s="1">
        <v>74.999992499999991</v>
      </c>
      <c r="T264" s="7">
        <v>25000</v>
      </c>
      <c r="V264" s="7"/>
      <c r="W264" s="1">
        <v>75</v>
      </c>
      <c r="X264" s="7">
        <v>45000</v>
      </c>
      <c r="Z264" s="7"/>
      <c r="AB264" s="7"/>
      <c r="AD264" s="7"/>
      <c r="AE264" s="1" t="s">
        <v>129</v>
      </c>
      <c r="AF264" s="7"/>
      <c r="AG264" s="1" t="s">
        <v>129</v>
      </c>
      <c r="AH264" s="7"/>
      <c r="AI264" s="1" t="s">
        <v>134</v>
      </c>
      <c r="AJ264" s="1" t="s">
        <v>140</v>
      </c>
      <c r="AK264" s="1">
        <v>2</v>
      </c>
      <c r="AL264" s="7">
        <v>20000</v>
      </c>
      <c r="AM264" s="1" t="s">
        <v>141</v>
      </c>
      <c r="AN264" s="1" t="s">
        <v>140</v>
      </c>
      <c r="AO264" s="1">
        <v>2</v>
      </c>
      <c r="AP264" s="7">
        <v>5000</v>
      </c>
      <c r="AU264" s="1" t="s">
        <v>137</v>
      </c>
      <c r="AV264" s="1" t="s">
        <v>137</v>
      </c>
      <c r="AW264" s="1" t="s">
        <v>137</v>
      </c>
      <c r="AX264" s="7" t="s">
        <v>137</v>
      </c>
      <c r="AY264" s="8">
        <v>31.625</v>
      </c>
      <c r="AZ264" s="8">
        <v>7</v>
      </c>
      <c r="BA264" s="7">
        <v>24500</v>
      </c>
      <c r="BB264" s="8">
        <v>24.625</v>
      </c>
    </row>
    <row r="265" spans="1:54" s="1" customFormat="1" ht="12" x14ac:dyDescent="0.2">
      <c r="A265" s="1">
        <v>16040</v>
      </c>
      <c r="G265" s="7"/>
      <c r="I265" s="1">
        <v>2</v>
      </c>
      <c r="J265" s="1">
        <v>1</v>
      </c>
      <c r="K265" s="1">
        <v>1.277344</v>
      </c>
      <c r="L265" s="7">
        <v>940.125</v>
      </c>
      <c r="M265" s="1">
        <v>489</v>
      </c>
      <c r="N265" s="1">
        <v>489</v>
      </c>
      <c r="O265" s="7">
        <v>140000</v>
      </c>
      <c r="T265" s="7"/>
      <c r="V265" s="7"/>
      <c r="X265" s="7"/>
      <c r="Z265" s="7"/>
      <c r="AB265" s="7"/>
      <c r="AD265" s="7"/>
      <c r="AF265" s="7"/>
      <c r="AH265" s="7"/>
      <c r="AI265" s="1" t="s">
        <v>133</v>
      </c>
      <c r="AJ265" s="1" t="s">
        <v>140</v>
      </c>
      <c r="AK265" s="1">
        <v>8</v>
      </c>
      <c r="AL265" s="7">
        <v>15000</v>
      </c>
      <c r="AM265" s="1" t="s">
        <v>137</v>
      </c>
      <c r="AN265" s="1" t="s">
        <v>137</v>
      </c>
      <c r="AO265" s="1" t="s">
        <v>137</v>
      </c>
      <c r="AP265" s="7" t="s">
        <v>137</v>
      </c>
      <c r="AU265" s="1" t="s">
        <v>137</v>
      </c>
      <c r="AV265" s="1" t="s">
        <v>137</v>
      </c>
      <c r="AW265" s="1" t="s">
        <v>137</v>
      </c>
      <c r="AX265" s="7" t="s">
        <v>137</v>
      </c>
      <c r="AY265" s="8"/>
      <c r="AZ265" s="8"/>
      <c r="BA265" s="7"/>
      <c r="BB265" s="8"/>
    </row>
    <row r="266" spans="1:54" s="1" customFormat="1" ht="12" x14ac:dyDescent="0.2">
      <c r="A266" s="1">
        <v>16049</v>
      </c>
      <c r="B266" s="1" t="s">
        <v>119</v>
      </c>
      <c r="C266" s="1" t="s">
        <v>110</v>
      </c>
      <c r="E266" s="1">
        <v>8</v>
      </c>
      <c r="F266" s="1" t="s">
        <v>121</v>
      </c>
      <c r="G266" s="7"/>
      <c r="H266" s="1">
        <v>2</v>
      </c>
      <c r="I266" s="1">
        <v>1</v>
      </c>
      <c r="J266" s="1">
        <v>2</v>
      </c>
      <c r="K266" s="1">
        <v>40</v>
      </c>
      <c r="L266" s="7">
        <v>224000</v>
      </c>
      <c r="M266" s="1">
        <v>13040</v>
      </c>
      <c r="N266" s="1">
        <v>48900</v>
      </c>
      <c r="O266" s="7">
        <v>43800000</v>
      </c>
      <c r="P266" s="1" t="s">
        <v>129</v>
      </c>
      <c r="S266" s="1">
        <v>2000</v>
      </c>
      <c r="T266" s="7">
        <v>180000</v>
      </c>
      <c r="V266" s="7"/>
      <c r="W266" s="1">
        <v>400</v>
      </c>
      <c r="X266" s="7">
        <v>296000</v>
      </c>
      <c r="Z266" s="7"/>
      <c r="AB266" s="7"/>
      <c r="AD266" s="7"/>
      <c r="AE266" s="1" t="s">
        <v>129</v>
      </c>
      <c r="AF266" s="7"/>
      <c r="AG266" s="1" t="s">
        <v>129</v>
      </c>
      <c r="AH266" s="7"/>
      <c r="AI266" s="1" t="s">
        <v>134</v>
      </c>
      <c r="AJ266" s="1" t="s">
        <v>140</v>
      </c>
      <c r="AK266" s="1">
        <v>3</v>
      </c>
      <c r="AL266" s="7">
        <v>140000</v>
      </c>
      <c r="AM266" s="1" t="s">
        <v>141</v>
      </c>
      <c r="AN266" s="1" t="s">
        <v>140</v>
      </c>
      <c r="AO266" s="1">
        <v>2</v>
      </c>
      <c r="AP266" s="7">
        <v>60000</v>
      </c>
      <c r="AU266" s="1" t="s">
        <v>137</v>
      </c>
      <c r="AV266" s="1" t="s">
        <v>137</v>
      </c>
      <c r="AW266" s="1" t="s">
        <v>137</v>
      </c>
      <c r="AX266" s="7" t="s">
        <v>137</v>
      </c>
      <c r="AY266" s="8">
        <v>59.5</v>
      </c>
      <c r="AZ266" s="8">
        <v>39.75</v>
      </c>
      <c r="BA266" s="7">
        <v>172750</v>
      </c>
      <c r="BB266" s="8">
        <v>19.75</v>
      </c>
    </row>
    <row r="267" spans="1:54" s="1" customFormat="1" ht="12" x14ac:dyDescent="0.2">
      <c r="A267" s="1">
        <v>16049</v>
      </c>
      <c r="G267" s="7"/>
      <c r="I267" s="1">
        <v>2</v>
      </c>
      <c r="J267" s="1">
        <v>1</v>
      </c>
      <c r="K267" s="1">
        <v>8.75</v>
      </c>
      <c r="L267" s="7">
        <v>6440</v>
      </c>
      <c r="O267" s="7"/>
      <c r="T267" s="7"/>
      <c r="V267" s="7"/>
      <c r="X267" s="7"/>
      <c r="Z267" s="7"/>
      <c r="AB267" s="7"/>
      <c r="AD267" s="7"/>
      <c r="AF267" s="7"/>
      <c r="AH267" s="7"/>
      <c r="AI267" s="1" t="s">
        <v>133</v>
      </c>
      <c r="AJ267" s="1" t="s">
        <v>138</v>
      </c>
      <c r="AK267" s="1">
        <v>16</v>
      </c>
      <c r="AL267" s="7">
        <v>9000</v>
      </c>
      <c r="AM267" s="1" t="s">
        <v>137</v>
      </c>
      <c r="AN267" s="1" t="s">
        <v>137</v>
      </c>
      <c r="AO267" s="1" t="s">
        <v>137</v>
      </c>
      <c r="AP267" s="7" t="s">
        <v>137</v>
      </c>
      <c r="AU267" s="1" t="s">
        <v>137</v>
      </c>
      <c r="AV267" s="1" t="s">
        <v>137</v>
      </c>
      <c r="AW267" s="1" t="s">
        <v>137</v>
      </c>
      <c r="AX267" s="7" t="s">
        <v>137</v>
      </c>
      <c r="AY267" s="8"/>
      <c r="AZ267" s="8"/>
      <c r="BA267" s="7"/>
      <c r="BB267" s="8"/>
    </row>
    <row r="268" spans="1:54" s="1" customFormat="1" ht="12" x14ac:dyDescent="0.2">
      <c r="A268" s="1">
        <v>16058</v>
      </c>
      <c r="B268" s="1" t="s">
        <v>119</v>
      </c>
      <c r="C268" s="1" t="s">
        <v>110</v>
      </c>
      <c r="E268" s="1">
        <v>1</v>
      </c>
      <c r="F268" s="1" t="s">
        <v>121</v>
      </c>
      <c r="G268" s="7"/>
      <c r="H268" s="1">
        <v>2</v>
      </c>
      <c r="I268" s="1">
        <v>1</v>
      </c>
      <c r="J268" s="1">
        <v>2</v>
      </c>
      <c r="K268" s="1">
        <v>10</v>
      </c>
      <c r="L268" s="7">
        <v>78000</v>
      </c>
      <c r="M268" s="1">
        <v>3260</v>
      </c>
      <c r="N268" s="1">
        <v>13529</v>
      </c>
      <c r="O268" s="7">
        <v>8820908</v>
      </c>
      <c r="P268" s="1" t="s">
        <v>129</v>
      </c>
      <c r="S268" s="1">
        <v>50</v>
      </c>
      <c r="T268" s="7">
        <v>25000</v>
      </c>
      <c r="V268" s="7"/>
      <c r="W268" s="1">
        <v>100</v>
      </c>
      <c r="X268" s="7">
        <v>33000</v>
      </c>
      <c r="Z268" s="7"/>
      <c r="AA268" s="1">
        <v>7</v>
      </c>
      <c r="AB268" s="7">
        <v>30000</v>
      </c>
      <c r="AD268" s="7"/>
      <c r="AE268" s="1" t="s">
        <v>129</v>
      </c>
      <c r="AF268" s="7"/>
      <c r="AG268" s="1" t="s">
        <v>129</v>
      </c>
      <c r="AH268" s="7"/>
      <c r="AI268" s="1" t="s">
        <v>134</v>
      </c>
      <c r="AJ268" s="1" t="s">
        <v>140</v>
      </c>
      <c r="AK268" s="1">
        <v>1</v>
      </c>
      <c r="AL268" s="7">
        <v>28000</v>
      </c>
      <c r="AM268" s="1" t="s">
        <v>141</v>
      </c>
      <c r="AN268" s="1" t="s">
        <v>140</v>
      </c>
      <c r="AO268" s="1">
        <v>3</v>
      </c>
      <c r="AP268" s="7">
        <v>10000</v>
      </c>
      <c r="AU268" s="1" t="s">
        <v>137</v>
      </c>
      <c r="AV268" s="1" t="s">
        <v>137</v>
      </c>
      <c r="AW268" s="1" t="s">
        <v>137</v>
      </c>
      <c r="AX268" s="7" t="s">
        <v>137</v>
      </c>
      <c r="AY268" s="8">
        <v>31.04083</v>
      </c>
      <c r="AZ268" s="8">
        <v>20.54083</v>
      </c>
      <c r="BA268" s="7">
        <v>93538.31</v>
      </c>
      <c r="BB268" s="8">
        <v>10.5</v>
      </c>
    </row>
    <row r="269" spans="1:54" s="1" customFormat="1" ht="12" x14ac:dyDescent="0.2">
      <c r="A269" s="1">
        <v>16058</v>
      </c>
      <c r="G269" s="7"/>
      <c r="I269" s="1">
        <v>2</v>
      </c>
      <c r="J269" s="1">
        <v>1</v>
      </c>
      <c r="K269" s="1">
        <v>3.576562</v>
      </c>
      <c r="L269" s="7">
        <v>2632.35</v>
      </c>
      <c r="M269" s="1">
        <v>163</v>
      </c>
      <c r="N269" s="1">
        <v>342.3</v>
      </c>
      <c r="O269" s="7">
        <v>223179.6</v>
      </c>
      <c r="T269" s="7"/>
      <c r="V269" s="7"/>
      <c r="X269" s="7"/>
      <c r="Z269" s="7"/>
      <c r="AB269" s="7"/>
      <c r="AD269" s="7"/>
      <c r="AF269" s="7"/>
      <c r="AH269" s="7"/>
      <c r="AI269" s="1" t="s">
        <v>133</v>
      </c>
      <c r="AJ269" s="1" t="s">
        <v>140</v>
      </c>
      <c r="AK269" s="1">
        <v>8</v>
      </c>
      <c r="AL269" s="7">
        <v>25000</v>
      </c>
      <c r="AM269" s="1" t="s">
        <v>137</v>
      </c>
      <c r="AN269" s="1" t="s">
        <v>137</v>
      </c>
      <c r="AO269" s="1" t="s">
        <v>137</v>
      </c>
      <c r="AP269" s="7" t="s">
        <v>137</v>
      </c>
      <c r="AU269" s="1" t="s">
        <v>137</v>
      </c>
      <c r="AV269" s="1" t="s">
        <v>137</v>
      </c>
      <c r="AW269" s="1" t="s">
        <v>137</v>
      </c>
      <c r="AX269" s="7" t="s">
        <v>137</v>
      </c>
      <c r="AY269" s="8"/>
      <c r="AZ269" s="8"/>
      <c r="BA269" s="7"/>
      <c r="BB269" s="8"/>
    </row>
    <row r="270" spans="1:54" s="1" customFormat="1" ht="12" x14ac:dyDescent="0.2">
      <c r="A270" s="1">
        <v>16067</v>
      </c>
      <c r="B270" s="1" t="s">
        <v>119</v>
      </c>
      <c r="C270" s="1" t="s">
        <v>110</v>
      </c>
      <c r="E270" s="1">
        <v>1</v>
      </c>
      <c r="F270" s="1" t="s">
        <v>121</v>
      </c>
      <c r="G270" s="7"/>
      <c r="H270" s="1">
        <v>1</v>
      </c>
      <c r="I270" s="1">
        <v>1</v>
      </c>
      <c r="J270" s="1">
        <v>2</v>
      </c>
      <c r="K270" s="1">
        <v>10</v>
      </c>
      <c r="L270" s="7">
        <v>50000</v>
      </c>
      <c r="M270" s="1">
        <v>1793</v>
      </c>
      <c r="N270" s="1">
        <v>3097</v>
      </c>
      <c r="O270" s="7">
        <v>2019244</v>
      </c>
      <c r="P270" s="1" t="s">
        <v>129</v>
      </c>
      <c r="S270" s="1">
        <v>25</v>
      </c>
      <c r="T270" s="7">
        <v>12500</v>
      </c>
      <c r="V270" s="7"/>
      <c r="W270" s="1">
        <v>100</v>
      </c>
      <c r="X270" s="7">
        <v>90000</v>
      </c>
      <c r="Z270" s="7"/>
      <c r="AB270" s="7"/>
      <c r="AD270" s="7"/>
      <c r="AE270" s="1" t="s">
        <v>129</v>
      </c>
      <c r="AF270" s="7"/>
      <c r="AG270" s="1" t="s">
        <v>129</v>
      </c>
      <c r="AH270" s="7"/>
      <c r="AI270" s="1" t="s">
        <v>137</v>
      </c>
      <c r="AJ270" s="1" t="s">
        <v>137</v>
      </c>
      <c r="AK270" s="1" t="s">
        <v>146</v>
      </c>
      <c r="AL270" s="7" t="s">
        <v>137</v>
      </c>
      <c r="AM270" s="1" t="s">
        <v>141</v>
      </c>
      <c r="AN270" s="1" t="s">
        <v>140</v>
      </c>
      <c r="AO270" s="1">
        <v>1.5</v>
      </c>
      <c r="AP270" s="7">
        <v>3700</v>
      </c>
      <c r="AU270" s="1" t="s">
        <v>137</v>
      </c>
      <c r="AV270" s="1" t="s">
        <v>137</v>
      </c>
      <c r="AW270" s="1" t="s">
        <v>137</v>
      </c>
      <c r="AX270" s="7" t="s">
        <v>137</v>
      </c>
      <c r="AY270" s="8">
        <v>59.244639999999997</v>
      </c>
      <c r="AZ270" s="8">
        <v>42.244639999999997</v>
      </c>
      <c r="BA270" s="7">
        <v>178854.6</v>
      </c>
      <c r="BB270" s="8">
        <v>17</v>
      </c>
    </row>
    <row r="271" spans="1:54" s="1" customFormat="1" ht="12" x14ac:dyDescent="0.2">
      <c r="A271" s="1">
        <v>16077</v>
      </c>
      <c r="B271" s="1" t="s">
        <v>119</v>
      </c>
      <c r="C271" s="1" t="s">
        <v>110</v>
      </c>
      <c r="E271" s="1">
        <v>0.9</v>
      </c>
      <c r="F271" s="1" t="s">
        <v>121</v>
      </c>
      <c r="G271" s="7"/>
      <c r="H271" s="1">
        <v>2</v>
      </c>
      <c r="I271" s="1">
        <v>1</v>
      </c>
      <c r="J271" s="1">
        <v>2</v>
      </c>
      <c r="K271" s="1">
        <v>5</v>
      </c>
      <c r="L271" s="7">
        <v>23000</v>
      </c>
      <c r="M271" s="1">
        <v>815</v>
      </c>
      <c r="N271" s="1">
        <v>2445</v>
      </c>
      <c r="O271" s="7">
        <v>1594140</v>
      </c>
      <c r="P271" s="1" t="s">
        <v>129</v>
      </c>
      <c r="S271" s="1">
        <v>45.000003600000007</v>
      </c>
      <c r="T271" s="7">
        <v>15000</v>
      </c>
      <c r="V271" s="7"/>
      <c r="X271" s="7"/>
      <c r="Z271" s="7"/>
      <c r="AB271" s="7"/>
      <c r="AD271" s="7"/>
      <c r="AE271" s="1" t="s">
        <v>129</v>
      </c>
      <c r="AF271" s="7"/>
      <c r="AG271" s="1" t="s">
        <v>129</v>
      </c>
      <c r="AH271" s="7"/>
      <c r="AI271" s="1" t="s">
        <v>137</v>
      </c>
      <c r="AJ271" s="1" t="s">
        <v>137</v>
      </c>
      <c r="AK271" s="1" t="s">
        <v>146</v>
      </c>
      <c r="AL271" s="7" t="s">
        <v>137</v>
      </c>
      <c r="AM271" s="1" t="s">
        <v>141</v>
      </c>
      <c r="AN271" s="1" t="s">
        <v>140</v>
      </c>
      <c r="AO271" s="1">
        <v>1</v>
      </c>
      <c r="AP271" s="7">
        <v>9000</v>
      </c>
      <c r="AU271" s="1">
        <v>1</v>
      </c>
      <c r="AV271" s="1" t="s">
        <v>143</v>
      </c>
      <c r="AW271" s="1">
        <v>8</v>
      </c>
      <c r="AX271" s="7">
        <v>15000</v>
      </c>
      <c r="AY271" s="8">
        <v>33.75</v>
      </c>
      <c r="AZ271" s="8">
        <v>0.25</v>
      </c>
      <c r="BA271" s="7">
        <v>1000</v>
      </c>
      <c r="BB271" s="8">
        <v>33.5</v>
      </c>
    </row>
    <row r="272" spans="1:54" s="1" customFormat="1" ht="12" x14ac:dyDescent="0.2">
      <c r="A272" s="1">
        <v>16077</v>
      </c>
      <c r="G272" s="7"/>
      <c r="I272" s="1">
        <v>2</v>
      </c>
      <c r="J272" s="1">
        <v>1</v>
      </c>
      <c r="K272" s="1">
        <v>6.52</v>
      </c>
      <c r="L272" s="7">
        <v>3200</v>
      </c>
      <c r="M272" s="1">
        <v>122.25</v>
      </c>
      <c r="N272" s="1">
        <v>122.25</v>
      </c>
      <c r="O272" s="7"/>
      <c r="T272" s="7"/>
      <c r="V272" s="7"/>
      <c r="X272" s="7"/>
      <c r="Z272" s="7"/>
      <c r="AB272" s="7"/>
      <c r="AD272" s="7"/>
      <c r="AF272" s="7"/>
      <c r="AH272" s="7"/>
      <c r="AI272" s="1" t="s">
        <v>137</v>
      </c>
      <c r="AJ272" s="1" t="s">
        <v>137</v>
      </c>
      <c r="AK272" s="1" t="s">
        <v>146</v>
      </c>
      <c r="AL272" s="7" t="s">
        <v>137</v>
      </c>
      <c r="AM272" s="1" t="s">
        <v>137</v>
      </c>
      <c r="AN272" s="1" t="s">
        <v>137</v>
      </c>
      <c r="AO272" s="1" t="s">
        <v>137</v>
      </c>
      <c r="AP272" s="7" t="s">
        <v>137</v>
      </c>
      <c r="AU272" s="1" t="s">
        <v>137</v>
      </c>
      <c r="AV272" s="1" t="s">
        <v>137</v>
      </c>
      <c r="AW272" s="1" t="s">
        <v>137</v>
      </c>
      <c r="AX272" s="7" t="s">
        <v>137</v>
      </c>
      <c r="AY272" s="8"/>
      <c r="AZ272" s="8"/>
      <c r="BA272" s="7"/>
      <c r="BB272" s="8"/>
    </row>
    <row r="273" spans="1:54" s="1" customFormat="1" ht="12" x14ac:dyDescent="0.2">
      <c r="A273" s="1">
        <v>16087</v>
      </c>
      <c r="B273" s="1" t="s">
        <v>119</v>
      </c>
      <c r="C273" s="1" t="s">
        <v>110</v>
      </c>
      <c r="E273" s="1">
        <v>2</v>
      </c>
      <c r="F273" s="1" t="s">
        <v>121</v>
      </c>
      <c r="G273" s="7"/>
      <c r="H273" s="1">
        <v>2</v>
      </c>
      <c r="I273" s="1">
        <v>1</v>
      </c>
      <c r="J273" s="1">
        <v>2</v>
      </c>
      <c r="K273" s="1">
        <v>10</v>
      </c>
      <c r="L273" s="7">
        <v>50000</v>
      </c>
      <c r="M273" s="1">
        <v>2934</v>
      </c>
      <c r="N273" s="1">
        <v>8965</v>
      </c>
      <c r="O273" s="7">
        <v>5845180</v>
      </c>
      <c r="P273" s="1" t="s">
        <v>129</v>
      </c>
      <c r="S273" s="1">
        <v>100</v>
      </c>
      <c r="T273" s="7">
        <v>30000</v>
      </c>
      <c r="V273" s="7"/>
      <c r="W273" s="1">
        <v>100</v>
      </c>
      <c r="X273" s="7">
        <v>60000</v>
      </c>
      <c r="Z273" s="7"/>
      <c r="AB273" s="7"/>
      <c r="AD273" s="7"/>
      <c r="AE273" s="1" t="s">
        <v>128</v>
      </c>
      <c r="AF273" s="7">
        <v>7000</v>
      </c>
      <c r="AG273" s="1" t="s">
        <v>128</v>
      </c>
      <c r="AH273" s="7">
        <v>7000</v>
      </c>
      <c r="AI273" s="1" t="s">
        <v>134</v>
      </c>
      <c r="AJ273" s="1" t="s">
        <v>140</v>
      </c>
      <c r="AK273" s="1">
        <v>2</v>
      </c>
      <c r="AL273" s="7">
        <v>32000</v>
      </c>
      <c r="AM273" s="1" t="s">
        <v>141</v>
      </c>
      <c r="AN273" s="1" t="s">
        <v>140</v>
      </c>
      <c r="AO273" s="1">
        <v>2</v>
      </c>
      <c r="AP273" s="7">
        <v>20000</v>
      </c>
      <c r="AU273" s="1" t="s">
        <v>137</v>
      </c>
      <c r="AV273" s="1" t="s">
        <v>137</v>
      </c>
      <c r="AW273" s="1" t="s">
        <v>137</v>
      </c>
      <c r="AX273" s="7" t="s">
        <v>137</v>
      </c>
      <c r="AY273" s="8">
        <v>32.5625</v>
      </c>
      <c r="AZ273" s="8">
        <v>32.5625</v>
      </c>
      <c r="BA273" s="7">
        <v>122312.5</v>
      </c>
      <c r="BB273" s="8">
        <v>0</v>
      </c>
    </row>
    <row r="274" spans="1:54" s="1" customFormat="1" ht="12" x14ac:dyDescent="0.2">
      <c r="A274" s="1">
        <v>16087</v>
      </c>
      <c r="G274" s="7"/>
      <c r="I274" s="1">
        <v>2</v>
      </c>
      <c r="J274" s="1">
        <v>1</v>
      </c>
      <c r="K274" s="1">
        <v>2.5</v>
      </c>
      <c r="L274" s="7">
        <v>1840</v>
      </c>
      <c r="M274" s="1">
        <v>326</v>
      </c>
      <c r="N274" s="1">
        <v>326</v>
      </c>
      <c r="O274" s="7">
        <v>265690</v>
      </c>
      <c r="T274" s="7"/>
      <c r="V274" s="7"/>
      <c r="X274" s="7"/>
      <c r="Z274" s="7"/>
      <c r="AB274" s="7"/>
      <c r="AD274" s="7"/>
      <c r="AF274" s="7"/>
      <c r="AH274" s="7"/>
      <c r="AI274" s="1" t="s">
        <v>133</v>
      </c>
      <c r="AJ274" s="1" t="s">
        <v>140</v>
      </c>
      <c r="AK274" s="1">
        <v>8</v>
      </c>
      <c r="AL274" s="7">
        <v>30000</v>
      </c>
      <c r="AM274" s="1" t="s">
        <v>137</v>
      </c>
      <c r="AN274" s="1" t="s">
        <v>137</v>
      </c>
      <c r="AO274" s="1" t="s">
        <v>137</v>
      </c>
      <c r="AP274" s="7" t="s">
        <v>137</v>
      </c>
      <c r="AU274" s="1" t="s">
        <v>137</v>
      </c>
      <c r="AV274" s="1" t="s">
        <v>137</v>
      </c>
      <c r="AW274" s="1" t="s">
        <v>137</v>
      </c>
      <c r="AX274" s="7" t="s">
        <v>137</v>
      </c>
      <c r="AY274" s="8"/>
      <c r="AZ274" s="8"/>
      <c r="BA274" s="7"/>
      <c r="BB274" s="8"/>
    </row>
    <row r="275" spans="1:54" s="1" customFormat="1" ht="12" x14ac:dyDescent="0.2">
      <c r="A275" s="1">
        <v>16096</v>
      </c>
      <c r="B275" s="1" t="s">
        <v>119</v>
      </c>
      <c r="C275" s="1" t="s">
        <v>110</v>
      </c>
      <c r="E275" s="1">
        <v>4</v>
      </c>
      <c r="F275" s="1" t="s">
        <v>121</v>
      </c>
      <c r="G275" s="7"/>
      <c r="H275" s="1">
        <v>2</v>
      </c>
      <c r="I275" s="1">
        <v>1</v>
      </c>
      <c r="J275" s="1">
        <v>2</v>
      </c>
      <c r="K275" s="1">
        <v>20</v>
      </c>
      <c r="L275" s="7">
        <v>29447.85</v>
      </c>
      <c r="M275" s="1">
        <v>4238</v>
      </c>
      <c r="N275" s="1">
        <v>8150</v>
      </c>
      <c r="O275" s="7">
        <v>1000000</v>
      </c>
      <c r="P275" s="1" t="s">
        <v>129</v>
      </c>
      <c r="S275" s="1">
        <v>400</v>
      </c>
      <c r="T275" s="7">
        <v>30000</v>
      </c>
      <c r="V275" s="7"/>
      <c r="W275" s="1">
        <v>200</v>
      </c>
      <c r="X275" s="7">
        <v>72000</v>
      </c>
      <c r="Z275" s="7"/>
      <c r="AB275" s="7"/>
      <c r="AD275" s="7"/>
      <c r="AE275" s="1" t="s">
        <v>129</v>
      </c>
      <c r="AF275" s="7"/>
      <c r="AG275" s="1" t="s">
        <v>129</v>
      </c>
      <c r="AH275" s="7"/>
      <c r="AI275" s="1" t="s">
        <v>133</v>
      </c>
      <c r="AJ275" s="1" t="s">
        <v>140</v>
      </c>
      <c r="AK275" s="1">
        <v>8</v>
      </c>
      <c r="AL275" s="7">
        <v>76000</v>
      </c>
      <c r="AM275" s="1" t="s">
        <v>141</v>
      </c>
      <c r="AN275" s="1" t="s">
        <v>140</v>
      </c>
      <c r="AO275" s="1">
        <v>24</v>
      </c>
      <c r="AP275" s="7">
        <v>6000</v>
      </c>
      <c r="AU275" s="1" t="s">
        <v>137</v>
      </c>
      <c r="AV275" s="1" t="s">
        <v>137</v>
      </c>
      <c r="AW275" s="1" t="s">
        <v>137</v>
      </c>
      <c r="AX275" s="7" t="s">
        <v>137</v>
      </c>
      <c r="AY275" s="8">
        <v>140</v>
      </c>
      <c r="AZ275" s="8">
        <v>122</v>
      </c>
      <c r="BA275" s="7">
        <v>170500</v>
      </c>
      <c r="BB275" s="8">
        <v>18</v>
      </c>
    </row>
    <row r="276" spans="1:54" s="1" customFormat="1" ht="12" x14ac:dyDescent="0.2">
      <c r="A276" s="1">
        <v>16096</v>
      </c>
      <c r="G276" s="7"/>
      <c r="I276" s="1">
        <v>2</v>
      </c>
      <c r="J276" s="1">
        <v>1</v>
      </c>
      <c r="K276" s="1">
        <v>6.25</v>
      </c>
      <c r="L276" s="7">
        <v>3834.3560000000002</v>
      </c>
      <c r="M276" s="1">
        <v>16.3</v>
      </c>
      <c r="N276" s="1">
        <v>16.3</v>
      </c>
      <c r="O276" s="7">
        <v>8000</v>
      </c>
      <c r="T276" s="7"/>
      <c r="V276" s="7"/>
      <c r="X276" s="7"/>
      <c r="Z276" s="7"/>
      <c r="AB276" s="7"/>
      <c r="AD276" s="7"/>
      <c r="AF276" s="7"/>
      <c r="AH276" s="7"/>
      <c r="AI276" s="1" t="s">
        <v>133</v>
      </c>
      <c r="AJ276" s="1" t="s">
        <v>140</v>
      </c>
      <c r="AK276" s="1">
        <v>8</v>
      </c>
      <c r="AL276" s="7">
        <v>76000</v>
      </c>
      <c r="AM276" s="1" t="s">
        <v>137</v>
      </c>
      <c r="AN276" s="1" t="s">
        <v>137</v>
      </c>
      <c r="AO276" s="1" t="s">
        <v>137</v>
      </c>
      <c r="AP276" s="7" t="s">
        <v>137</v>
      </c>
      <c r="AU276" s="1" t="s">
        <v>137</v>
      </c>
      <c r="AV276" s="1" t="s">
        <v>137</v>
      </c>
      <c r="AW276" s="1" t="s">
        <v>137</v>
      </c>
      <c r="AX276" s="7" t="s">
        <v>137</v>
      </c>
      <c r="AY276" s="8"/>
      <c r="AZ276" s="8"/>
      <c r="BA276" s="7"/>
      <c r="BB276" s="8"/>
    </row>
    <row r="277" spans="1:54" s="1" customFormat="1" ht="12" x14ac:dyDescent="0.2">
      <c r="A277" s="1">
        <v>16105</v>
      </c>
      <c r="B277" s="1" t="s">
        <v>119</v>
      </c>
      <c r="C277" s="1" t="s">
        <v>110</v>
      </c>
      <c r="E277" s="1">
        <v>1</v>
      </c>
      <c r="F277" s="1" t="s">
        <v>121</v>
      </c>
      <c r="G277" s="7"/>
      <c r="H277" s="1">
        <v>2</v>
      </c>
      <c r="I277" s="1">
        <v>1</v>
      </c>
      <c r="J277" s="1">
        <v>2</v>
      </c>
      <c r="K277" s="1">
        <v>10</v>
      </c>
      <c r="L277" s="7">
        <v>46000</v>
      </c>
      <c r="M277" s="1">
        <v>2934</v>
      </c>
      <c r="N277" s="1">
        <v>7009</v>
      </c>
      <c r="O277" s="7">
        <v>5712335</v>
      </c>
      <c r="P277" s="1" t="s">
        <v>129</v>
      </c>
      <c r="T277" s="7"/>
      <c r="V277" s="7"/>
      <c r="W277" s="1">
        <v>150</v>
      </c>
      <c r="X277" s="7">
        <v>48000</v>
      </c>
      <c r="Z277" s="7"/>
      <c r="AA277" s="1">
        <v>3</v>
      </c>
      <c r="AB277" s="7">
        <v>52500</v>
      </c>
      <c r="AD277" s="7"/>
      <c r="AE277" s="1" t="s">
        <v>129</v>
      </c>
      <c r="AF277" s="7"/>
      <c r="AG277" s="1" t="s">
        <v>129</v>
      </c>
      <c r="AH277" s="7"/>
      <c r="AI277" s="1" t="s">
        <v>134</v>
      </c>
      <c r="AJ277" s="1" t="s">
        <v>140</v>
      </c>
      <c r="AK277" s="1">
        <v>1.5</v>
      </c>
      <c r="AL277" s="7">
        <v>37500</v>
      </c>
      <c r="AM277" s="1" t="s">
        <v>141</v>
      </c>
      <c r="AN277" s="1" t="s">
        <v>140</v>
      </c>
      <c r="AO277" s="1">
        <v>1</v>
      </c>
      <c r="AP277" s="7">
        <v>4500</v>
      </c>
      <c r="AU277" s="1" t="s">
        <v>137</v>
      </c>
      <c r="AV277" s="1" t="s">
        <v>137</v>
      </c>
      <c r="AW277" s="1" t="s">
        <v>137</v>
      </c>
      <c r="AX277" s="7" t="s">
        <v>137</v>
      </c>
      <c r="AY277" s="8">
        <v>26.75</v>
      </c>
      <c r="AZ277" s="8">
        <v>19.75</v>
      </c>
      <c r="BA277" s="7">
        <v>67625</v>
      </c>
      <c r="BB277" s="8">
        <v>7</v>
      </c>
    </row>
    <row r="278" spans="1:54" s="1" customFormat="1" ht="12" x14ac:dyDescent="0.2">
      <c r="A278" s="1">
        <v>16105</v>
      </c>
      <c r="G278" s="7"/>
      <c r="I278" s="1">
        <v>2</v>
      </c>
      <c r="J278" s="1">
        <v>1</v>
      </c>
      <c r="K278" s="1">
        <v>5.109375</v>
      </c>
      <c r="L278" s="7">
        <v>3760.5</v>
      </c>
      <c r="O278" s="7"/>
      <c r="T278" s="7"/>
      <c r="V278" s="7"/>
      <c r="X278" s="7"/>
      <c r="Z278" s="7"/>
      <c r="AB278" s="7"/>
      <c r="AD278" s="7"/>
      <c r="AF278" s="7"/>
      <c r="AH278" s="7"/>
      <c r="AI278" s="1" t="s">
        <v>133</v>
      </c>
      <c r="AJ278" s="1" t="s">
        <v>140</v>
      </c>
      <c r="AK278" s="1">
        <v>3</v>
      </c>
      <c r="AL278" s="7">
        <v>16000</v>
      </c>
      <c r="AM278" s="1" t="s">
        <v>137</v>
      </c>
      <c r="AN278" s="1" t="s">
        <v>137</v>
      </c>
      <c r="AO278" s="1" t="s">
        <v>137</v>
      </c>
      <c r="AP278" s="7" t="s">
        <v>137</v>
      </c>
      <c r="AU278" s="1" t="s">
        <v>137</v>
      </c>
      <c r="AV278" s="1" t="s">
        <v>137</v>
      </c>
      <c r="AW278" s="1" t="s">
        <v>137</v>
      </c>
      <c r="AX278" s="7" t="s">
        <v>137</v>
      </c>
      <c r="AY278" s="8"/>
      <c r="AZ278" s="8"/>
      <c r="BA278" s="7"/>
      <c r="BB278" s="8"/>
    </row>
    <row r="279" spans="1:54" s="1" customFormat="1" ht="12" x14ac:dyDescent="0.2">
      <c r="A279" s="1">
        <v>16125</v>
      </c>
      <c r="B279" s="1" t="s">
        <v>119</v>
      </c>
      <c r="C279" s="1" t="s">
        <v>110</v>
      </c>
      <c r="E279" s="1">
        <v>5</v>
      </c>
      <c r="F279" s="1" t="s">
        <v>121</v>
      </c>
      <c r="G279" s="7"/>
      <c r="H279" s="1">
        <v>2</v>
      </c>
      <c r="I279" s="1">
        <v>1</v>
      </c>
      <c r="J279" s="1">
        <v>2</v>
      </c>
      <c r="K279" s="1">
        <v>35</v>
      </c>
      <c r="L279" s="7">
        <v>168000</v>
      </c>
      <c r="M279" s="1">
        <v>6520</v>
      </c>
      <c r="N279" s="1">
        <v>29340</v>
      </c>
      <c r="O279" s="7">
        <v>19100000</v>
      </c>
      <c r="P279" s="1" t="s">
        <v>129</v>
      </c>
      <c r="S279" s="1">
        <v>250</v>
      </c>
      <c r="T279" s="7">
        <v>25000</v>
      </c>
      <c r="V279" s="7"/>
      <c r="W279" s="1">
        <v>250</v>
      </c>
      <c r="X279" s="7">
        <v>175000</v>
      </c>
      <c r="Z279" s="7"/>
      <c r="AB279" s="7"/>
      <c r="AD279" s="7"/>
      <c r="AE279" s="1" t="s">
        <v>129</v>
      </c>
      <c r="AF279" s="7"/>
      <c r="AG279" s="1" t="s">
        <v>129</v>
      </c>
      <c r="AH279" s="7"/>
      <c r="AI279" s="1" t="s">
        <v>134</v>
      </c>
      <c r="AJ279" s="1" t="s">
        <v>140</v>
      </c>
      <c r="AK279" s="1">
        <v>5</v>
      </c>
      <c r="AL279" s="7">
        <v>100000</v>
      </c>
      <c r="AM279" s="1" t="s">
        <v>141</v>
      </c>
      <c r="AN279" s="1" t="s">
        <v>140</v>
      </c>
      <c r="AO279" s="1">
        <v>16</v>
      </c>
      <c r="AP279" s="7">
        <v>24000</v>
      </c>
      <c r="AU279" s="1">
        <v>2</v>
      </c>
      <c r="AV279" s="1" t="s">
        <v>143</v>
      </c>
      <c r="AW279" s="1">
        <v>40</v>
      </c>
      <c r="AX279" s="7">
        <v>0</v>
      </c>
      <c r="AY279" s="8">
        <v>124</v>
      </c>
      <c r="AZ279" s="8">
        <v>97</v>
      </c>
      <c r="BA279" s="7">
        <v>316000</v>
      </c>
      <c r="BB279" s="8">
        <v>27</v>
      </c>
    </row>
    <row r="280" spans="1:54" s="1" customFormat="1" ht="12" x14ac:dyDescent="0.2">
      <c r="A280" s="1">
        <v>16125</v>
      </c>
      <c r="G280" s="7"/>
      <c r="I280" s="1">
        <v>2</v>
      </c>
      <c r="J280" s="1">
        <v>1</v>
      </c>
      <c r="K280" s="1">
        <v>6.52</v>
      </c>
      <c r="L280" s="7">
        <v>4798.72</v>
      </c>
      <c r="M280" s="1">
        <v>326</v>
      </c>
      <c r="N280" s="1">
        <v>912.8</v>
      </c>
      <c r="O280" s="7"/>
      <c r="T280" s="7"/>
      <c r="V280" s="7"/>
      <c r="X280" s="7"/>
      <c r="Z280" s="7"/>
      <c r="AB280" s="7"/>
      <c r="AD280" s="7"/>
      <c r="AF280" s="7"/>
      <c r="AH280" s="7"/>
      <c r="AI280" s="1" t="s">
        <v>133</v>
      </c>
      <c r="AJ280" s="1" t="s">
        <v>138</v>
      </c>
      <c r="AK280" s="1">
        <v>10</v>
      </c>
      <c r="AL280" s="7">
        <v>12000</v>
      </c>
      <c r="AM280" s="1" t="s">
        <v>137</v>
      </c>
      <c r="AN280" s="1" t="s">
        <v>137</v>
      </c>
      <c r="AO280" s="1" t="s">
        <v>137</v>
      </c>
      <c r="AP280" s="7" t="s">
        <v>137</v>
      </c>
      <c r="AU280" s="1" t="s">
        <v>137</v>
      </c>
      <c r="AV280" s="1" t="s">
        <v>137</v>
      </c>
      <c r="AW280" s="1" t="s">
        <v>137</v>
      </c>
      <c r="AX280" s="7" t="s">
        <v>137</v>
      </c>
      <c r="AY280" s="8"/>
      <c r="AZ280" s="8"/>
      <c r="BA280" s="7"/>
      <c r="BB280" s="8"/>
    </row>
    <row r="281" spans="1:54" s="1" customFormat="1" ht="12" x14ac:dyDescent="0.2">
      <c r="A281" s="1">
        <v>16135</v>
      </c>
      <c r="B281" s="1" t="s">
        <v>119</v>
      </c>
      <c r="C281" s="1" t="s">
        <v>110</v>
      </c>
      <c r="E281" s="1">
        <v>2</v>
      </c>
      <c r="F281" s="1" t="s">
        <v>121</v>
      </c>
      <c r="G281" s="7"/>
      <c r="H281" s="1">
        <v>2</v>
      </c>
      <c r="I281" s="1">
        <v>1</v>
      </c>
      <c r="J281" s="1">
        <v>2</v>
      </c>
      <c r="K281" s="1">
        <v>10</v>
      </c>
      <c r="L281" s="7">
        <v>76000</v>
      </c>
      <c r="M281" s="1">
        <v>3260</v>
      </c>
      <c r="N281" s="1">
        <v>11410</v>
      </c>
      <c r="O281" s="7">
        <v>5579490</v>
      </c>
      <c r="P281" s="1" t="s">
        <v>129</v>
      </c>
      <c r="S281" s="1">
        <v>100</v>
      </c>
      <c r="T281" s="7">
        <v>20000</v>
      </c>
      <c r="V281" s="7"/>
      <c r="W281" s="1">
        <v>100</v>
      </c>
      <c r="X281" s="7">
        <v>80000</v>
      </c>
      <c r="Z281" s="7"/>
      <c r="AB281" s="7"/>
      <c r="AD281" s="7"/>
      <c r="AE281" s="1" t="s">
        <v>129</v>
      </c>
      <c r="AF281" s="7"/>
      <c r="AG281" s="1" t="s">
        <v>129</v>
      </c>
      <c r="AH281" s="7"/>
      <c r="AI281" s="1" t="s">
        <v>133</v>
      </c>
      <c r="AJ281" s="1" t="s">
        <v>140</v>
      </c>
      <c r="AK281" s="1">
        <v>3</v>
      </c>
      <c r="AL281" s="7">
        <v>15000</v>
      </c>
      <c r="AM281" s="1" t="s">
        <v>141</v>
      </c>
      <c r="AN281" s="1" t="s">
        <v>140</v>
      </c>
      <c r="AO281" s="1">
        <v>0.5</v>
      </c>
      <c r="AP281" s="7">
        <v>7000</v>
      </c>
      <c r="AU281" s="1" t="s">
        <v>137</v>
      </c>
      <c r="AV281" s="1" t="s">
        <v>137</v>
      </c>
      <c r="AW281" s="1" t="s">
        <v>137</v>
      </c>
      <c r="AX281" s="7" t="s">
        <v>137</v>
      </c>
      <c r="AY281" s="8">
        <v>40.3125</v>
      </c>
      <c r="AZ281" s="8">
        <v>15.375</v>
      </c>
      <c r="BA281" s="7">
        <v>76875</v>
      </c>
      <c r="BB281" s="8">
        <v>24.9375</v>
      </c>
    </row>
    <row r="282" spans="1:54" s="1" customFormat="1" ht="12" x14ac:dyDescent="0.2">
      <c r="A282" s="1">
        <v>16135</v>
      </c>
      <c r="G282" s="7"/>
      <c r="I282" s="1">
        <v>2</v>
      </c>
      <c r="J282" s="1">
        <v>1</v>
      </c>
      <c r="K282" s="1">
        <v>3.75</v>
      </c>
      <c r="L282" s="7">
        <v>1840.491</v>
      </c>
      <c r="M282" s="1">
        <v>489</v>
      </c>
      <c r="N282" s="1">
        <v>489</v>
      </c>
      <c r="O282" s="7">
        <v>478242</v>
      </c>
      <c r="T282" s="7"/>
      <c r="V282" s="7"/>
      <c r="X282" s="7"/>
      <c r="Z282" s="7"/>
      <c r="AB282" s="7"/>
      <c r="AD282" s="7"/>
      <c r="AF282" s="7"/>
      <c r="AH282" s="7"/>
      <c r="AI282" s="1" t="s">
        <v>133</v>
      </c>
      <c r="AJ282" s="1" t="s">
        <v>140</v>
      </c>
      <c r="AK282" s="1">
        <v>3</v>
      </c>
      <c r="AL282" s="7">
        <v>15000</v>
      </c>
      <c r="AM282" s="1" t="s">
        <v>137</v>
      </c>
      <c r="AN282" s="1" t="s">
        <v>137</v>
      </c>
      <c r="AO282" s="1" t="s">
        <v>137</v>
      </c>
      <c r="AP282" s="7" t="s">
        <v>137</v>
      </c>
      <c r="AU282" s="1" t="s">
        <v>137</v>
      </c>
      <c r="AV282" s="1" t="s">
        <v>137</v>
      </c>
      <c r="AW282" s="1" t="s">
        <v>137</v>
      </c>
      <c r="AX282" s="7" t="s">
        <v>137</v>
      </c>
      <c r="AY282" s="8"/>
      <c r="AZ282" s="8"/>
      <c r="BA282" s="7"/>
      <c r="BB282" s="8"/>
    </row>
    <row r="283" spans="1:54" s="1" customFormat="1" ht="12" x14ac:dyDescent="0.2">
      <c r="A283" s="1">
        <v>16144</v>
      </c>
      <c r="B283" s="1" t="s">
        <v>119</v>
      </c>
      <c r="C283" s="1" t="s">
        <v>110</v>
      </c>
      <c r="E283" s="1">
        <v>1.5</v>
      </c>
      <c r="F283" s="1" t="s">
        <v>121</v>
      </c>
      <c r="G283" s="7"/>
      <c r="H283" s="1">
        <v>2</v>
      </c>
      <c r="I283" s="1">
        <v>1</v>
      </c>
      <c r="J283" s="1">
        <v>2</v>
      </c>
      <c r="K283" s="1">
        <v>10</v>
      </c>
      <c r="L283" s="7">
        <v>46000</v>
      </c>
      <c r="M283" s="1">
        <v>2771</v>
      </c>
      <c r="N283" s="1">
        <v>4890</v>
      </c>
      <c r="O283" s="7">
        <v>1200000</v>
      </c>
      <c r="P283" s="1" t="s">
        <v>129</v>
      </c>
      <c r="S283" s="1">
        <v>112.5</v>
      </c>
      <c r="T283" s="7">
        <v>33000</v>
      </c>
      <c r="V283" s="7"/>
      <c r="W283" s="1">
        <v>100</v>
      </c>
      <c r="X283" s="7">
        <v>33000</v>
      </c>
      <c r="Z283" s="7"/>
      <c r="AB283" s="7"/>
      <c r="AD283" s="7"/>
      <c r="AE283" s="1" t="s">
        <v>129</v>
      </c>
      <c r="AF283" s="7"/>
      <c r="AG283" s="1" t="s">
        <v>129</v>
      </c>
      <c r="AH283" s="7"/>
      <c r="AI283" s="1" t="s">
        <v>133</v>
      </c>
      <c r="AJ283" s="1" t="s">
        <v>140</v>
      </c>
      <c r="AK283" s="1">
        <v>7</v>
      </c>
      <c r="AL283" s="7">
        <v>45000</v>
      </c>
      <c r="AM283" s="1" t="s">
        <v>141</v>
      </c>
      <c r="AN283" s="1" t="s">
        <v>139</v>
      </c>
      <c r="AO283" s="1">
        <v>0</v>
      </c>
      <c r="AP283" s="7">
        <v>4000</v>
      </c>
      <c r="AU283" s="1">
        <v>1</v>
      </c>
      <c r="AV283" s="1" t="s">
        <v>145</v>
      </c>
      <c r="AW283" s="1">
        <v>8</v>
      </c>
      <c r="AX283" s="7">
        <v>0</v>
      </c>
      <c r="AY283" s="8">
        <v>29</v>
      </c>
      <c r="AZ283" s="8">
        <v>14</v>
      </c>
      <c r="BA283" s="7">
        <v>63000</v>
      </c>
      <c r="BB283" s="8">
        <v>15</v>
      </c>
    </row>
    <row r="284" spans="1:54" s="1" customFormat="1" ht="12" x14ac:dyDescent="0.2">
      <c r="A284" s="1">
        <v>16144</v>
      </c>
      <c r="G284" s="7"/>
      <c r="I284" s="1">
        <v>2</v>
      </c>
      <c r="J284" s="1">
        <v>1</v>
      </c>
      <c r="K284" s="1">
        <v>5</v>
      </c>
      <c r="L284" s="7">
        <v>3680</v>
      </c>
      <c r="M284" s="1">
        <v>407.5</v>
      </c>
      <c r="N284" s="1">
        <v>326</v>
      </c>
      <c r="O284" s="7">
        <v>265690</v>
      </c>
      <c r="T284" s="7"/>
      <c r="V284" s="7"/>
      <c r="X284" s="7"/>
      <c r="Z284" s="7"/>
      <c r="AB284" s="7"/>
      <c r="AD284" s="7"/>
      <c r="AF284" s="7"/>
      <c r="AH284" s="7"/>
      <c r="AI284" s="1" t="s">
        <v>133</v>
      </c>
      <c r="AJ284" s="1" t="s">
        <v>140</v>
      </c>
      <c r="AK284" s="1">
        <v>4</v>
      </c>
      <c r="AL284" s="7">
        <v>45000</v>
      </c>
      <c r="AM284" s="1" t="s">
        <v>137</v>
      </c>
      <c r="AN284" s="1" t="s">
        <v>137</v>
      </c>
      <c r="AO284" s="1" t="s">
        <v>137</v>
      </c>
      <c r="AP284" s="7" t="s">
        <v>137</v>
      </c>
      <c r="AU284" s="1" t="s">
        <v>137</v>
      </c>
      <c r="AV284" s="1" t="s">
        <v>137</v>
      </c>
      <c r="AW284" s="1" t="s">
        <v>137</v>
      </c>
      <c r="AX284" s="7" t="s">
        <v>137</v>
      </c>
      <c r="AY284" s="8"/>
      <c r="AZ284" s="8"/>
      <c r="BA284" s="7"/>
      <c r="BB284" s="8"/>
    </row>
    <row r="285" spans="1:54" s="1" customFormat="1" ht="12" x14ac:dyDescent="0.2">
      <c r="A285" s="1">
        <v>17004</v>
      </c>
      <c r="B285" s="1" t="s">
        <v>119</v>
      </c>
      <c r="C285" s="1" t="s">
        <v>111</v>
      </c>
      <c r="E285" s="1">
        <v>1</v>
      </c>
      <c r="F285" s="1" t="s">
        <v>121</v>
      </c>
      <c r="G285" s="7">
        <v>50000</v>
      </c>
      <c r="H285" s="1">
        <v>1</v>
      </c>
      <c r="I285" s="1">
        <v>1</v>
      </c>
      <c r="J285" s="1">
        <v>2</v>
      </c>
      <c r="K285" s="1">
        <v>10</v>
      </c>
      <c r="L285" s="7">
        <v>70000</v>
      </c>
      <c r="M285" s="1">
        <v>1630</v>
      </c>
      <c r="N285" s="1">
        <v>1956</v>
      </c>
      <c r="O285" s="7">
        <v>2444348</v>
      </c>
      <c r="P285" s="1" t="s">
        <v>129</v>
      </c>
      <c r="S285" s="1">
        <v>100</v>
      </c>
      <c r="T285" s="7">
        <v>50000</v>
      </c>
      <c r="V285" s="7"/>
      <c r="W285" s="1">
        <v>100</v>
      </c>
      <c r="X285" s="7">
        <v>34000</v>
      </c>
      <c r="Z285" s="7"/>
      <c r="AB285" s="7"/>
      <c r="AD285" s="7"/>
      <c r="AE285" s="1" t="s">
        <v>129</v>
      </c>
      <c r="AF285" s="7"/>
      <c r="AG285" s="1" t="s">
        <v>129</v>
      </c>
      <c r="AH285" s="7"/>
      <c r="AI285" s="1" t="s">
        <v>133</v>
      </c>
      <c r="AJ285" s="1" t="s">
        <v>139</v>
      </c>
      <c r="AK285" s="1">
        <v>16</v>
      </c>
      <c r="AL285" s="7">
        <v>20000</v>
      </c>
      <c r="AM285" s="1" t="s">
        <v>141</v>
      </c>
      <c r="AN285" s="1" t="s">
        <v>140</v>
      </c>
      <c r="AO285" s="1">
        <v>0</v>
      </c>
      <c r="AP285" s="7">
        <v>10000</v>
      </c>
      <c r="AU285" s="1">
        <v>2</v>
      </c>
      <c r="AV285" s="1" t="s">
        <v>143</v>
      </c>
      <c r="AW285" s="1">
        <v>8</v>
      </c>
      <c r="AX285" s="7">
        <v>8000</v>
      </c>
      <c r="AY285" s="8">
        <v>26</v>
      </c>
      <c r="AZ285" s="8">
        <v>13</v>
      </c>
      <c r="BA285" s="7">
        <v>54000</v>
      </c>
      <c r="BB285" s="8">
        <v>13</v>
      </c>
    </row>
    <row r="286" spans="1:54" s="1" customFormat="1" ht="12" x14ac:dyDescent="0.2">
      <c r="A286" s="1">
        <v>17026</v>
      </c>
      <c r="B286" s="1" t="s">
        <v>119</v>
      </c>
      <c r="C286" s="1" t="s">
        <v>111</v>
      </c>
      <c r="E286" s="1">
        <v>1</v>
      </c>
      <c r="F286" s="1" t="s">
        <v>122</v>
      </c>
      <c r="G286" s="7">
        <v>30000</v>
      </c>
      <c r="H286" s="1">
        <v>2</v>
      </c>
      <c r="I286" s="1">
        <v>1</v>
      </c>
      <c r="J286" s="1">
        <v>2</v>
      </c>
      <c r="K286" s="1">
        <v>3.501563</v>
      </c>
      <c r="L286" s="7">
        <v>33000</v>
      </c>
      <c r="M286" s="1">
        <v>1304</v>
      </c>
      <c r="N286" s="1">
        <v>1304</v>
      </c>
      <c r="O286" s="7">
        <v>637656</v>
      </c>
      <c r="P286" s="1" t="s">
        <v>129</v>
      </c>
      <c r="S286" s="1">
        <v>100</v>
      </c>
      <c r="T286" s="7">
        <v>15000</v>
      </c>
      <c r="U286" s="1">
        <v>100</v>
      </c>
      <c r="V286" s="7">
        <v>35000</v>
      </c>
      <c r="X286" s="7"/>
      <c r="Z286" s="7"/>
      <c r="AA286" s="1">
        <v>5</v>
      </c>
      <c r="AB286" s="7">
        <v>87500</v>
      </c>
      <c r="AD286" s="7"/>
      <c r="AE286" s="1" t="s">
        <v>128</v>
      </c>
      <c r="AF286" s="7">
        <v>7500</v>
      </c>
      <c r="AG286" s="1" t="s">
        <v>128</v>
      </c>
      <c r="AH286" s="7">
        <v>7500</v>
      </c>
      <c r="AI286" s="1" t="s">
        <v>133</v>
      </c>
      <c r="AJ286" s="1" t="s">
        <v>140</v>
      </c>
      <c r="AK286" s="1">
        <v>9</v>
      </c>
      <c r="AL286" s="7">
        <v>75000</v>
      </c>
      <c r="AM286" s="1" t="s">
        <v>141</v>
      </c>
      <c r="AN286" s="1" t="s">
        <v>140</v>
      </c>
      <c r="AO286" s="1">
        <v>1</v>
      </c>
      <c r="AP286" s="7">
        <v>8000</v>
      </c>
      <c r="AU286" s="1" t="s">
        <v>137</v>
      </c>
      <c r="AV286" s="1" t="s">
        <v>137</v>
      </c>
      <c r="AW286" s="1" t="s">
        <v>137</v>
      </c>
      <c r="AX286" s="7" t="s">
        <v>137</v>
      </c>
      <c r="AY286" s="8">
        <v>39.75</v>
      </c>
      <c r="AZ286" s="8">
        <v>0.375</v>
      </c>
      <c r="BA286" s="7">
        <v>1125</v>
      </c>
      <c r="BB286" s="8">
        <v>39.375</v>
      </c>
    </row>
    <row r="287" spans="1:54" s="1" customFormat="1" ht="12" x14ac:dyDescent="0.2">
      <c r="A287" s="1">
        <v>17026</v>
      </c>
      <c r="G287" s="7"/>
      <c r="I287" s="1">
        <v>2</v>
      </c>
      <c r="J287" s="1">
        <v>1</v>
      </c>
      <c r="K287" s="1">
        <v>2.0437500000000002</v>
      </c>
      <c r="L287" s="7">
        <v>961.76469999999995</v>
      </c>
      <c r="M287" s="1">
        <v>163</v>
      </c>
      <c r="N287" s="1">
        <v>326</v>
      </c>
      <c r="O287" s="7">
        <v>212552</v>
      </c>
      <c r="T287" s="7"/>
      <c r="V287" s="7"/>
      <c r="X287" s="7"/>
      <c r="Z287" s="7"/>
      <c r="AB287" s="7"/>
      <c r="AD287" s="7"/>
      <c r="AF287" s="7"/>
      <c r="AH287" s="7"/>
      <c r="AI287" s="1" t="s">
        <v>137</v>
      </c>
      <c r="AJ287" s="1" t="s">
        <v>137</v>
      </c>
      <c r="AK287" s="1" t="s">
        <v>146</v>
      </c>
      <c r="AL287" s="7" t="s">
        <v>137</v>
      </c>
      <c r="AM287" s="1" t="s">
        <v>137</v>
      </c>
      <c r="AN287" s="1" t="s">
        <v>137</v>
      </c>
      <c r="AO287" s="1" t="s">
        <v>137</v>
      </c>
      <c r="AP287" s="7" t="s">
        <v>137</v>
      </c>
      <c r="AU287" s="1" t="s">
        <v>137</v>
      </c>
      <c r="AV287" s="1" t="s">
        <v>137</v>
      </c>
      <c r="AW287" s="1" t="s">
        <v>137</v>
      </c>
      <c r="AX287" s="7" t="s">
        <v>137</v>
      </c>
      <c r="AY287" s="8"/>
      <c r="AZ287" s="8"/>
      <c r="BA287" s="7"/>
      <c r="BB287" s="8"/>
    </row>
    <row r="288" spans="1:54" s="1" customFormat="1" ht="12" x14ac:dyDescent="0.2">
      <c r="A288" s="1">
        <v>17036</v>
      </c>
      <c r="B288" s="1" t="s">
        <v>119</v>
      </c>
      <c r="C288" s="1" t="s">
        <v>111</v>
      </c>
      <c r="E288" s="1">
        <v>1</v>
      </c>
      <c r="F288" s="1" t="s">
        <v>121</v>
      </c>
      <c r="G288" s="7"/>
      <c r="H288" s="1">
        <v>2</v>
      </c>
      <c r="I288" s="1">
        <v>1</v>
      </c>
      <c r="J288" s="1">
        <v>2</v>
      </c>
      <c r="K288" s="1">
        <v>10</v>
      </c>
      <c r="L288" s="7">
        <v>66000</v>
      </c>
      <c r="M288" s="1">
        <v>815</v>
      </c>
      <c r="N288" s="1">
        <v>815</v>
      </c>
      <c r="O288" s="7">
        <v>425104</v>
      </c>
      <c r="P288" s="1" t="s">
        <v>129</v>
      </c>
      <c r="S288" s="1">
        <v>150</v>
      </c>
      <c r="T288" s="7">
        <v>75000</v>
      </c>
      <c r="V288" s="7"/>
      <c r="W288" s="1">
        <v>150</v>
      </c>
      <c r="X288" s="7">
        <v>72000</v>
      </c>
      <c r="Z288" s="7"/>
      <c r="AA288" s="1">
        <v>5</v>
      </c>
      <c r="AB288" s="7">
        <v>87500</v>
      </c>
      <c r="AD288" s="7"/>
      <c r="AE288" s="1" t="s">
        <v>128</v>
      </c>
      <c r="AF288" s="7">
        <v>3250</v>
      </c>
      <c r="AG288" s="1" t="s">
        <v>128</v>
      </c>
      <c r="AH288" s="7">
        <v>3250</v>
      </c>
      <c r="AI288" s="1" t="s">
        <v>134</v>
      </c>
      <c r="AJ288" s="1" t="s">
        <v>140</v>
      </c>
      <c r="AK288" s="1">
        <v>5</v>
      </c>
      <c r="AL288" s="7">
        <v>100000</v>
      </c>
      <c r="AM288" s="1" t="s">
        <v>141</v>
      </c>
      <c r="AN288" s="1" t="s">
        <v>140</v>
      </c>
      <c r="AO288" s="1">
        <v>0.5</v>
      </c>
      <c r="AP288" s="7">
        <v>5000</v>
      </c>
      <c r="AU288" s="1">
        <v>3</v>
      </c>
      <c r="AV288" s="1" t="s">
        <v>144</v>
      </c>
      <c r="AW288" s="1">
        <v>8</v>
      </c>
      <c r="AX288" s="7">
        <v>0</v>
      </c>
      <c r="AY288" s="8">
        <v>40.429339999999996</v>
      </c>
      <c r="AZ288" s="8">
        <v>18.80434</v>
      </c>
      <c r="BA288" s="7">
        <v>59413.02</v>
      </c>
      <c r="BB288" s="8">
        <v>21.625</v>
      </c>
    </row>
    <row r="289" spans="1:54" s="1" customFormat="1" ht="12" x14ac:dyDescent="0.2">
      <c r="A289" s="1">
        <v>17036</v>
      </c>
      <c r="G289" s="7"/>
      <c r="I289" s="1">
        <v>2</v>
      </c>
      <c r="J289" s="1">
        <v>1</v>
      </c>
      <c r="K289" s="1">
        <v>2.5</v>
      </c>
      <c r="L289" s="7">
        <v>1840</v>
      </c>
      <c r="M289" s="1">
        <v>36.674999999999997</v>
      </c>
      <c r="N289" s="1">
        <v>36</v>
      </c>
      <c r="O289" s="7">
        <v>46944</v>
      </c>
      <c r="T289" s="7"/>
      <c r="V289" s="7"/>
      <c r="X289" s="7"/>
      <c r="Z289" s="7"/>
      <c r="AB289" s="7"/>
      <c r="AD289" s="7"/>
      <c r="AF289" s="7"/>
      <c r="AH289" s="7"/>
      <c r="AI289" s="1" t="s">
        <v>137</v>
      </c>
      <c r="AJ289" s="1" t="s">
        <v>137</v>
      </c>
      <c r="AK289" s="1" t="s">
        <v>146</v>
      </c>
      <c r="AL289" s="7" t="s">
        <v>137</v>
      </c>
      <c r="AM289" s="1" t="s">
        <v>137</v>
      </c>
      <c r="AN289" s="1" t="s">
        <v>137</v>
      </c>
      <c r="AO289" s="1" t="s">
        <v>137</v>
      </c>
      <c r="AP289" s="7" t="s">
        <v>137</v>
      </c>
      <c r="AU289" s="1" t="s">
        <v>137</v>
      </c>
      <c r="AV289" s="1" t="s">
        <v>137</v>
      </c>
      <c r="AW289" s="1" t="s">
        <v>137</v>
      </c>
      <c r="AX289" s="7" t="s">
        <v>137</v>
      </c>
      <c r="AY289" s="8"/>
      <c r="AZ289" s="8"/>
      <c r="BA289" s="7"/>
      <c r="BB289" s="8"/>
    </row>
    <row r="290" spans="1:54" s="1" customFormat="1" ht="12" x14ac:dyDescent="0.2">
      <c r="A290" s="1">
        <v>17042</v>
      </c>
      <c r="B290" s="1" t="s">
        <v>119</v>
      </c>
      <c r="C290" s="1" t="s">
        <v>111</v>
      </c>
      <c r="E290" s="1">
        <v>6</v>
      </c>
      <c r="F290" s="1" t="s">
        <v>121</v>
      </c>
      <c r="G290" s="7"/>
      <c r="H290" s="1">
        <v>2</v>
      </c>
      <c r="I290" s="1">
        <v>1</v>
      </c>
      <c r="J290" s="1">
        <v>2</v>
      </c>
      <c r="K290" s="1">
        <v>20</v>
      </c>
      <c r="L290" s="7">
        <v>140000</v>
      </c>
      <c r="M290" s="1">
        <v>4075</v>
      </c>
      <c r="N290" s="1">
        <v>2445</v>
      </c>
      <c r="O290" s="7">
        <v>1009622</v>
      </c>
      <c r="P290" s="1" t="s">
        <v>129</v>
      </c>
      <c r="S290" s="1">
        <v>900</v>
      </c>
      <c r="T290" s="7">
        <v>84000</v>
      </c>
      <c r="V290" s="7"/>
      <c r="W290" s="1">
        <v>200</v>
      </c>
      <c r="X290" s="7">
        <v>68000</v>
      </c>
      <c r="Z290" s="7"/>
      <c r="AB290" s="7"/>
      <c r="AD290" s="7"/>
      <c r="AE290" s="1" t="s">
        <v>128</v>
      </c>
      <c r="AF290" s="7">
        <v>6000</v>
      </c>
      <c r="AG290" s="1" t="s">
        <v>128</v>
      </c>
      <c r="AH290" s="7">
        <v>6000</v>
      </c>
      <c r="AI290" s="1" t="s">
        <v>134</v>
      </c>
      <c r="AJ290" s="1" t="s">
        <v>140</v>
      </c>
      <c r="AK290" s="1">
        <v>2</v>
      </c>
      <c r="AL290" s="7">
        <v>55000</v>
      </c>
      <c r="AM290" s="1" t="s">
        <v>141</v>
      </c>
      <c r="AN290" s="1" t="s">
        <v>140</v>
      </c>
      <c r="AO290" s="1">
        <v>2</v>
      </c>
      <c r="AP290" s="7">
        <v>30000</v>
      </c>
      <c r="AU290" s="1">
        <v>3</v>
      </c>
      <c r="AV290" s="1" t="s">
        <v>144</v>
      </c>
      <c r="AW290" s="1">
        <v>8</v>
      </c>
      <c r="AX290" s="7">
        <v>0</v>
      </c>
      <c r="AY290" s="8">
        <v>32.125</v>
      </c>
      <c r="AZ290" s="8">
        <v>8.875</v>
      </c>
      <c r="BA290" s="7">
        <v>35500</v>
      </c>
      <c r="BB290" s="8">
        <v>23.25</v>
      </c>
    </row>
    <row r="291" spans="1:54" s="1" customFormat="1" ht="12" x14ac:dyDescent="0.2">
      <c r="A291" s="1">
        <v>17042</v>
      </c>
      <c r="G291" s="7"/>
      <c r="I291" s="1">
        <v>2</v>
      </c>
      <c r="J291" s="1">
        <v>1</v>
      </c>
      <c r="K291" s="1">
        <v>3.8320310000000002</v>
      </c>
      <c r="L291" s="7">
        <v>2820.375</v>
      </c>
      <c r="M291" s="1">
        <v>489</v>
      </c>
      <c r="N291" s="1">
        <v>489</v>
      </c>
      <c r="O291" s="7">
        <v>398535</v>
      </c>
      <c r="T291" s="7"/>
      <c r="V291" s="7"/>
      <c r="X291" s="7"/>
      <c r="Z291" s="7"/>
      <c r="AB291" s="7"/>
      <c r="AD291" s="7"/>
      <c r="AF291" s="7"/>
      <c r="AH291" s="7"/>
      <c r="AI291" s="1" t="s">
        <v>137</v>
      </c>
      <c r="AJ291" s="1" t="s">
        <v>137</v>
      </c>
      <c r="AK291" s="1" t="s">
        <v>146</v>
      </c>
      <c r="AL291" s="7" t="s">
        <v>137</v>
      </c>
      <c r="AM291" s="1" t="s">
        <v>137</v>
      </c>
      <c r="AN291" s="1" t="s">
        <v>137</v>
      </c>
      <c r="AO291" s="1" t="s">
        <v>137</v>
      </c>
      <c r="AP291" s="7" t="s">
        <v>137</v>
      </c>
      <c r="AU291" s="1" t="s">
        <v>137</v>
      </c>
      <c r="AV291" s="1" t="s">
        <v>137</v>
      </c>
      <c r="AW291" s="1" t="s">
        <v>137</v>
      </c>
      <c r="AX291" s="7" t="s">
        <v>137</v>
      </c>
      <c r="AY291" s="8"/>
      <c r="AZ291" s="8"/>
      <c r="BA291" s="7"/>
      <c r="BB291" s="8"/>
    </row>
    <row r="292" spans="1:54" s="1" customFormat="1" ht="12" x14ac:dyDescent="0.2">
      <c r="A292" s="1">
        <v>17053</v>
      </c>
      <c r="B292" s="1" t="s">
        <v>119</v>
      </c>
      <c r="C292" s="1" t="s">
        <v>111</v>
      </c>
      <c r="E292" s="1">
        <v>7</v>
      </c>
      <c r="F292" s="1" t="s">
        <v>121</v>
      </c>
      <c r="G292" s="7"/>
      <c r="H292" s="1">
        <v>2</v>
      </c>
      <c r="I292" s="1">
        <v>1</v>
      </c>
      <c r="J292" s="1">
        <v>2</v>
      </c>
      <c r="K292" s="1">
        <v>5</v>
      </c>
      <c r="L292" s="7">
        <v>15000</v>
      </c>
      <c r="M292" s="1">
        <v>2445</v>
      </c>
      <c r="N292" s="1">
        <v>2445</v>
      </c>
      <c r="O292" s="7">
        <v>450000</v>
      </c>
      <c r="P292" s="1" t="s">
        <v>129</v>
      </c>
      <c r="S292" s="1">
        <v>349.99999300000002</v>
      </c>
      <c r="T292" s="7">
        <v>25000</v>
      </c>
      <c r="U292" s="1">
        <v>49.999999000000003</v>
      </c>
      <c r="V292" s="7">
        <v>17000</v>
      </c>
      <c r="W292" s="1">
        <v>50</v>
      </c>
      <c r="X292" s="7">
        <v>17000</v>
      </c>
      <c r="Z292" s="7"/>
      <c r="AB292" s="7"/>
      <c r="AD292" s="7"/>
      <c r="AE292" s="1" t="s">
        <v>128</v>
      </c>
      <c r="AF292" s="7">
        <v>12000</v>
      </c>
      <c r="AG292" s="1" t="s">
        <v>128</v>
      </c>
      <c r="AH292" s="7">
        <v>12000</v>
      </c>
      <c r="AI292" s="1" t="s">
        <v>134</v>
      </c>
      <c r="AJ292" s="1" t="s">
        <v>140</v>
      </c>
      <c r="AK292" s="1">
        <v>3.5</v>
      </c>
      <c r="AL292" s="7">
        <v>87500</v>
      </c>
      <c r="AM292" s="1" t="s">
        <v>141</v>
      </c>
      <c r="AN292" s="1" t="s">
        <v>140</v>
      </c>
      <c r="AO292" s="1">
        <v>8</v>
      </c>
      <c r="AP292" s="7">
        <v>15000</v>
      </c>
      <c r="AU292" s="1">
        <v>3</v>
      </c>
      <c r="AV292" s="1" t="s">
        <v>143</v>
      </c>
      <c r="AW292" s="1">
        <v>16</v>
      </c>
      <c r="AX292" s="7">
        <v>24000</v>
      </c>
      <c r="AY292" s="8">
        <v>28.75</v>
      </c>
      <c r="AZ292" s="8">
        <v>0</v>
      </c>
      <c r="BA292" s="7">
        <v>0</v>
      </c>
      <c r="BB292" s="8">
        <v>28.75</v>
      </c>
    </row>
    <row r="293" spans="1:54" s="1" customFormat="1" ht="12" x14ac:dyDescent="0.2">
      <c r="A293" s="1">
        <v>17053</v>
      </c>
      <c r="G293" s="7"/>
      <c r="I293" s="1">
        <v>2</v>
      </c>
      <c r="J293" s="1">
        <v>1</v>
      </c>
      <c r="K293" s="1">
        <v>48.9</v>
      </c>
      <c r="L293" s="7">
        <v>35990.400000000001</v>
      </c>
      <c r="M293" s="1">
        <v>978</v>
      </c>
      <c r="N293" s="1">
        <v>978</v>
      </c>
      <c r="O293" s="7">
        <v>250000</v>
      </c>
      <c r="T293" s="7"/>
      <c r="V293" s="7"/>
      <c r="X293" s="7"/>
      <c r="Z293" s="7"/>
      <c r="AB293" s="7"/>
      <c r="AD293" s="7"/>
      <c r="AF293" s="7"/>
      <c r="AH293" s="7"/>
      <c r="AI293" s="1" t="s">
        <v>137</v>
      </c>
      <c r="AJ293" s="1" t="s">
        <v>137</v>
      </c>
      <c r="AK293" s="1" t="s">
        <v>146</v>
      </c>
      <c r="AL293" s="7" t="s">
        <v>137</v>
      </c>
      <c r="AM293" s="1" t="s">
        <v>137</v>
      </c>
      <c r="AN293" s="1" t="s">
        <v>137</v>
      </c>
      <c r="AO293" s="1" t="s">
        <v>137</v>
      </c>
      <c r="AP293" s="7" t="s">
        <v>137</v>
      </c>
      <c r="AU293" s="1" t="s">
        <v>137</v>
      </c>
      <c r="AV293" s="1" t="s">
        <v>137</v>
      </c>
      <c r="AW293" s="1" t="s">
        <v>137</v>
      </c>
      <c r="AX293" s="7" t="s">
        <v>137</v>
      </c>
      <c r="AY293" s="8"/>
      <c r="AZ293" s="8"/>
      <c r="BA293" s="7"/>
      <c r="BB293" s="8"/>
    </row>
    <row r="294" spans="1:54" s="1" customFormat="1" ht="12" x14ac:dyDescent="0.2">
      <c r="A294" s="1">
        <v>17060</v>
      </c>
      <c r="B294" s="1" t="s">
        <v>119</v>
      </c>
      <c r="C294" s="1" t="s">
        <v>111</v>
      </c>
      <c r="E294" s="1">
        <v>2</v>
      </c>
      <c r="F294" s="1" t="s">
        <v>121</v>
      </c>
      <c r="G294" s="7"/>
      <c r="H294" s="1">
        <v>1</v>
      </c>
      <c r="I294" s="1">
        <v>2</v>
      </c>
      <c r="J294" s="1">
        <v>1</v>
      </c>
      <c r="K294" s="1">
        <v>3.75</v>
      </c>
      <c r="L294" s="7">
        <v>2760.7359999999999</v>
      </c>
      <c r="O294" s="7"/>
      <c r="P294" s="1" t="s">
        <v>129</v>
      </c>
      <c r="T294" s="7"/>
      <c r="V294" s="7"/>
      <c r="X294" s="7"/>
      <c r="Z294" s="7"/>
      <c r="AB294" s="7"/>
      <c r="AD294" s="7"/>
      <c r="AE294" s="1" t="s">
        <v>129</v>
      </c>
      <c r="AF294" s="7"/>
      <c r="AG294" s="1" t="s">
        <v>129</v>
      </c>
      <c r="AH294" s="7"/>
      <c r="AI294" s="1" t="s">
        <v>137</v>
      </c>
      <c r="AJ294" s="1" t="s">
        <v>137</v>
      </c>
      <c r="AK294" s="1" t="s">
        <v>146</v>
      </c>
      <c r="AL294" s="7" t="s">
        <v>137</v>
      </c>
      <c r="AM294" s="1" t="s">
        <v>137</v>
      </c>
      <c r="AN294" s="1" t="s">
        <v>137</v>
      </c>
      <c r="AO294" s="1" t="s">
        <v>137</v>
      </c>
      <c r="AP294" s="7" t="s">
        <v>137</v>
      </c>
      <c r="AU294" s="1">
        <v>1</v>
      </c>
      <c r="AV294" s="1" t="s">
        <v>144</v>
      </c>
      <c r="AW294" s="1">
        <v>8</v>
      </c>
      <c r="AX294" s="7">
        <v>0</v>
      </c>
      <c r="AY294" s="8">
        <v>6</v>
      </c>
      <c r="AZ294" s="8">
        <v>0</v>
      </c>
      <c r="BA294" s="7">
        <v>0</v>
      </c>
      <c r="BB294" s="8">
        <v>6</v>
      </c>
    </row>
    <row r="295" spans="1:54" s="1" customFormat="1" ht="12" x14ac:dyDescent="0.2">
      <c r="A295" s="1">
        <v>17069</v>
      </c>
      <c r="B295" s="1" t="s">
        <v>119</v>
      </c>
      <c r="C295" s="1" t="s">
        <v>111</v>
      </c>
      <c r="E295" s="1">
        <v>1</v>
      </c>
      <c r="F295" s="1" t="s">
        <v>122</v>
      </c>
      <c r="G295" s="7"/>
      <c r="H295" s="1">
        <v>1</v>
      </c>
      <c r="I295" s="1">
        <v>2</v>
      </c>
      <c r="J295" s="1">
        <v>1</v>
      </c>
      <c r="K295" s="1">
        <v>0.51093750000000004</v>
      </c>
      <c r="L295" s="7">
        <v>376.05</v>
      </c>
      <c r="M295" s="1">
        <v>36.674999999999997</v>
      </c>
      <c r="N295" s="1">
        <v>36</v>
      </c>
      <c r="O295" s="7">
        <v>12000</v>
      </c>
      <c r="P295" s="1" t="s">
        <v>129</v>
      </c>
      <c r="S295" s="1">
        <v>100</v>
      </c>
      <c r="T295" s="7">
        <v>48000</v>
      </c>
      <c r="V295" s="7"/>
      <c r="W295" s="1">
        <v>100</v>
      </c>
      <c r="X295" s="7">
        <v>28000</v>
      </c>
      <c r="Z295" s="7"/>
      <c r="AA295" s="1">
        <v>5</v>
      </c>
      <c r="AB295" s="7">
        <v>87500</v>
      </c>
      <c r="AD295" s="7"/>
      <c r="AE295" s="1" t="s">
        <v>129</v>
      </c>
      <c r="AF295" s="7"/>
      <c r="AG295" s="1" t="s">
        <v>129</v>
      </c>
      <c r="AH295" s="7"/>
      <c r="AI295" s="1" t="s">
        <v>137</v>
      </c>
      <c r="AJ295" s="1" t="s">
        <v>137</v>
      </c>
      <c r="AK295" s="1" t="s">
        <v>146</v>
      </c>
      <c r="AL295" s="7" t="s">
        <v>137</v>
      </c>
      <c r="AM295" s="1" t="s">
        <v>137</v>
      </c>
      <c r="AN295" s="1" t="s">
        <v>137</v>
      </c>
      <c r="AO295" s="1" t="s">
        <v>137</v>
      </c>
      <c r="AP295" s="7" t="s">
        <v>137</v>
      </c>
      <c r="AU295" s="1">
        <v>1</v>
      </c>
      <c r="AV295" s="1" t="s">
        <v>144</v>
      </c>
      <c r="AW295" s="1">
        <v>28</v>
      </c>
      <c r="AX295" s="7">
        <v>0</v>
      </c>
      <c r="AY295" s="8">
        <v>17.6875</v>
      </c>
      <c r="AZ295" s="8">
        <v>0</v>
      </c>
      <c r="BA295" s="7">
        <v>0</v>
      </c>
      <c r="BB295" s="8">
        <v>17.6875</v>
      </c>
    </row>
    <row r="296" spans="1:54" s="1" customFormat="1" ht="12" x14ac:dyDescent="0.2">
      <c r="A296" s="1">
        <v>17077</v>
      </c>
      <c r="B296" s="1" t="s">
        <v>119</v>
      </c>
      <c r="C296" s="1" t="s">
        <v>111</v>
      </c>
      <c r="E296" s="1">
        <v>1.5</v>
      </c>
      <c r="F296" s="1" t="s">
        <v>121</v>
      </c>
      <c r="G296" s="7"/>
      <c r="H296" s="1">
        <v>2</v>
      </c>
      <c r="I296" s="1">
        <v>1</v>
      </c>
      <c r="J296" s="1">
        <v>2</v>
      </c>
      <c r="K296" s="1">
        <v>10</v>
      </c>
      <c r="L296" s="7">
        <v>72000</v>
      </c>
      <c r="M296" s="1">
        <v>2445</v>
      </c>
      <c r="N296" s="1">
        <v>4075</v>
      </c>
      <c r="O296" s="7">
        <v>1992675</v>
      </c>
      <c r="P296" s="1" t="s">
        <v>129</v>
      </c>
      <c r="S296" s="1">
        <v>149.99998499999998</v>
      </c>
      <c r="T296" s="7">
        <v>50000</v>
      </c>
      <c r="V296" s="7"/>
      <c r="W296" s="1">
        <v>100</v>
      </c>
      <c r="X296" s="7">
        <v>38000</v>
      </c>
      <c r="Z296" s="7"/>
      <c r="AA296" s="1">
        <v>5</v>
      </c>
      <c r="AB296" s="7">
        <v>87500</v>
      </c>
      <c r="AD296" s="7"/>
      <c r="AE296" s="1" t="s">
        <v>129</v>
      </c>
      <c r="AF296" s="7"/>
      <c r="AG296" s="1" t="s">
        <v>129</v>
      </c>
      <c r="AH296" s="7"/>
      <c r="AI296" s="1" t="s">
        <v>133</v>
      </c>
      <c r="AJ296" s="1" t="s">
        <v>138</v>
      </c>
      <c r="AK296" s="1">
        <v>48</v>
      </c>
      <c r="AL296" s="7">
        <v>18000</v>
      </c>
      <c r="AM296" s="1" t="s">
        <v>141</v>
      </c>
      <c r="AN296" s="1" t="s">
        <v>140</v>
      </c>
      <c r="AO296" s="1">
        <v>1</v>
      </c>
      <c r="AP296" s="7">
        <v>15000</v>
      </c>
      <c r="AU296" s="1">
        <v>2</v>
      </c>
      <c r="AV296" s="1" t="s">
        <v>144</v>
      </c>
      <c r="AW296" s="1">
        <v>16</v>
      </c>
      <c r="AX296" s="7">
        <v>0</v>
      </c>
      <c r="AY296" s="8">
        <v>136.10227</v>
      </c>
      <c r="AZ296" s="8">
        <v>69.602270000000004</v>
      </c>
      <c r="BA296" s="7">
        <v>282409.09999999998</v>
      </c>
      <c r="BB296" s="8">
        <v>66.5</v>
      </c>
    </row>
    <row r="297" spans="1:54" s="1" customFormat="1" ht="12" x14ac:dyDescent="0.2">
      <c r="A297" s="1">
        <v>17077</v>
      </c>
      <c r="G297" s="7"/>
      <c r="I297" s="1">
        <v>2</v>
      </c>
      <c r="J297" s="1">
        <v>1</v>
      </c>
      <c r="K297" s="1">
        <v>3.75</v>
      </c>
      <c r="L297" s="7">
        <v>2760</v>
      </c>
      <c r="M297" s="1">
        <v>326</v>
      </c>
      <c r="N297" s="1">
        <v>326</v>
      </c>
      <c r="O297" s="7">
        <v>140000</v>
      </c>
      <c r="T297" s="7"/>
      <c r="V297" s="7"/>
      <c r="X297" s="7"/>
      <c r="Z297" s="7"/>
      <c r="AB297" s="7"/>
      <c r="AD297" s="7"/>
      <c r="AF297" s="7"/>
      <c r="AH297" s="7"/>
      <c r="AI297" s="1" t="s">
        <v>137</v>
      </c>
      <c r="AJ297" s="1" t="s">
        <v>137</v>
      </c>
      <c r="AK297" s="1" t="s">
        <v>146</v>
      </c>
      <c r="AL297" s="7" t="s">
        <v>137</v>
      </c>
      <c r="AM297" s="1" t="s">
        <v>137</v>
      </c>
      <c r="AN297" s="1" t="s">
        <v>137</v>
      </c>
      <c r="AO297" s="1" t="s">
        <v>137</v>
      </c>
      <c r="AP297" s="7" t="s">
        <v>137</v>
      </c>
      <c r="AU297" s="1" t="s">
        <v>137</v>
      </c>
      <c r="AV297" s="1" t="s">
        <v>137</v>
      </c>
      <c r="AW297" s="1" t="s">
        <v>137</v>
      </c>
      <c r="AX297" s="7" t="s">
        <v>137</v>
      </c>
      <c r="AY297" s="8"/>
      <c r="AZ297" s="8"/>
      <c r="BA297" s="7"/>
      <c r="BB297" s="8"/>
    </row>
    <row r="298" spans="1:54" s="1" customFormat="1" ht="12" x14ac:dyDescent="0.2">
      <c r="A298" s="1">
        <v>17084</v>
      </c>
      <c r="B298" s="1" t="s">
        <v>119</v>
      </c>
      <c r="C298" s="1" t="s">
        <v>111</v>
      </c>
      <c r="E298" s="1">
        <v>1.5</v>
      </c>
      <c r="F298" s="1" t="s">
        <v>121</v>
      </c>
      <c r="G298" s="7">
        <v>50000</v>
      </c>
      <c r="H298" s="1">
        <v>1</v>
      </c>
      <c r="I298" s="1">
        <v>1</v>
      </c>
      <c r="J298" s="1">
        <v>2</v>
      </c>
      <c r="K298" s="1">
        <v>5</v>
      </c>
      <c r="L298" s="7">
        <v>27000</v>
      </c>
      <c r="M298" s="1">
        <v>1630</v>
      </c>
      <c r="N298" s="1">
        <v>13040</v>
      </c>
      <c r="O298" s="7">
        <v>7439320</v>
      </c>
      <c r="P298" s="1" t="s">
        <v>129</v>
      </c>
      <c r="S298" s="1">
        <v>74.999992499999991</v>
      </c>
      <c r="T298" s="7">
        <v>25000</v>
      </c>
      <c r="V298" s="7"/>
      <c r="W298" s="1">
        <v>100</v>
      </c>
      <c r="X298" s="7">
        <v>37000</v>
      </c>
      <c r="Z298" s="7"/>
      <c r="AB298" s="7"/>
      <c r="AD298" s="7"/>
      <c r="AE298" s="1" t="s">
        <v>128</v>
      </c>
      <c r="AF298" s="7">
        <v>5000</v>
      </c>
      <c r="AG298" s="1" t="s">
        <v>128</v>
      </c>
      <c r="AH298" s="7">
        <v>5000</v>
      </c>
      <c r="AI298" s="1" t="s">
        <v>133</v>
      </c>
      <c r="AJ298" s="1" t="s">
        <v>140</v>
      </c>
      <c r="AK298" s="1">
        <v>16</v>
      </c>
      <c r="AL298" s="7">
        <v>45400</v>
      </c>
      <c r="AM298" s="1" t="s">
        <v>141</v>
      </c>
      <c r="AN298" s="1" t="s">
        <v>140</v>
      </c>
      <c r="AO298" s="1">
        <v>0.5</v>
      </c>
      <c r="AP298" s="7">
        <v>11100</v>
      </c>
      <c r="AU298" s="1" t="s">
        <v>137</v>
      </c>
      <c r="AV298" s="1" t="s">
        <v>137</v>
      </c>
      <c r="AW298" s="1" t="s">
        <v>137</v>
      </c>
      <c r="AX298" s="7" t="s">
        <v>137</v>
      </c>
      <c r="AY298" s="8">
        <v>22.5</v>
      </c>
      <c r="AZ298" s="8">
        <v>18.4375</v>
      </c>
      <c r="BA298" s="7">
        <v>102062.5</v>
      </c>
      <c r="BB298" s="8">
        <v>4.0625</v>
      </c>
    </row>
    <row r="299" spans="1:54" s="1" customFormat="1" ht="12" x14ac:dyDescent="0.2">
      <c r="A299" s="1">
        <v>17096</v>
      </c>
      <c r="B299" s="1" t="s">
        <v>119</v>
      </c>
      <c r="C299" s="1" t="s">
        <v>111</v>
      </c>
      <c r="E299" s="1">
        <v>0.8</v>
      </c>
      <c r="F299" s="1" t="s">
        <v>121</v>
      </c>
      <c r="G299" s="7"/>
      <c r="H299" s="1">
        <v>2</v>
      </c>
      <c r="I299" s="1">
        <v>1</v>
      </c>
      <c r="J299" s="1">
        <v>1</v>
      </c>
      <c r="K299" s="1">
        <v>8.15</v>
      </c>
      <c r="L299" s="7">
        <v>38000</v>
      </c>
      <c r="M299" s="1">
        <v>489</v>
      </c>
      <c r="N299" s="1">
        <v>1793</v>
      </c>
      <c r="O299" s="7">
        <v>300000</v>
      </c>
      <c r="P299" s="1" t="s">
        <v>129</v>
      </c>
      <c r="S299" s="1">
        <v>24</v>
      </c>
      <c r="T299" s="7">
        <v>13800</v>
      </c>
      <c r="U299" s="1">
        <v>35</v>
      </c>
      <c r="V299" s="7">
        <v>16800</v>
      </c>
      <c r="X299" s="7"/>
      <c r="Z299" s="7"/>
      <c r="AB299" s="7"/>
      <c r="AD299" s="7"/>
      <c r="AE299" s="1" t="s">
        <v>129</v>
      </c>
      <c r="AF299" s="7"/>
      <c r="AG299" s="1" t="s">
        <v>129</v>
      </c>
      <c r="AH299" s="7"/>
      <c r="AI299" s="1" t="s">
        <v>135</v>
      </c>
      <c r="AJ299" s="1" t="s">
        <v>138</v>
      </c>
      <c r="AK299" s="1">
        <v>8</v>
      </c>
      <c r="AL299" s="7">
        <v>4000</v>
      </c>
      <c r="AM299" s="1" t="s">
        <v>141</v>
      </c>
      <c r="AN299" s="1" t="s">
        <v>140</v>
      </c>
      <c r="AO299" s="1">
        <v>2</v>
      </c>
      <c r="AP299" s="7">
        <v>9000</v>
      </c>
      <c r="AU299" s="1" t="s">
        <v>137</v>
      </c>
      <c r="AV299" s="1" t="s">
        <v>137</v>
      </c>
      <c r="AW299" s="1" t="s">
        <v>137</v>
      </c>
      <c r="AX299" s="7" t="s">
        <v>137</v>
      </c>
      <c r="AY299" s="8">
        <v>0.25</v>
      </c>
      <c r="AZ299" s="8">
        <v>0</v>
      </c>
      <c r="BA299" s="7">
        <v>0</v>
      </c>
      <c r="BB299" s="8">
        <v>0.25</v>
      </c>
    </row>
    <row r="300" spans="1:54" s="1" customFormat="1" ht="12" x14ac:dyDescent="0.2">
      <c r="A300" s="1">
        <v>17096</v>
      </c>
      <c r="G300" s="7"/>
      <c r="I300" s="1">
        <v>2</v>
      </c>
      <c r="J300" s="1">
        <v>1</v>
      </c>
      <c r="K300" s="1">
        <v>5</v>
      </c>
      <c r="L300" s="7">
        <v>3680</v>
      </c>
      <c r="O300" s="7"/>
      <c r="T300" s="7"/>
      <c r="V300" s="7"/>
      <c r="X300" s="7"/>
      <c r="Z300" s="7"/>
      <c r="AB300" s="7"/>
      <c r="AD300" s="7"/>
      <c r="AF300" s="7"/>
      <c r="AH300" s="7"/>
      <c r="AI300" s="1" t="s">
        <v>133</v>
      </c>
      <c r="AJ300" s="1" t="s">
        <v>138</v>
      </c>
      <c r="AK300" s="1">
        <v>16</v>
      </c>
      <c r="AL300" s="7">
        <v>30000</v>
      </c>
      <c r="AM300" s="1" t="s">
        <v>137</v>
      </c>
      <c r="AN300" s="1" t="s">
        <v>137</v>
      </c>
      <c r="AO300" s="1" t="s">
        <v>137</v>
      </c>
      <c r="AP300" s="7" t="s">
        <v>137</v>
      </c>
      <c r="AU300" s="1" t="s">
        <v>137</v>
      </c>
      <c r="AV300" s="1" t="s">
        <v>137</v>
      </c>
      <c r="AW300" s="1" t="s">
        <v>137</v>
      </c>
      <c r="AX300" s="7" t="s">
        <v>137</v>
      </c>
      <c r="AY300" s="8"/>
      <c r="AZ300" s="8"/>
      <c r="BA300" s="7"/>
      <c r="BB300" s="8"/>
    </row>
    <row r="301" spans="1:54" s="1" customFormat="1" ht="12" x14ac:dyDescent="0.2">
      <c r="A301" s="1">
        <v>17105</v>
      </c>
      <c r="B301" s="1" t="s">
        <v>119</v>
      </c>
      <c r="C301" s="1" t="s">
        <v>111</v>
      </c>
      <c r="E301" s="1">
        <v>1</v>
      </c>
      <c r="F301" s="1" t="s">
        <v>121</v>
      </c>
      <c r="G301" s="7"/>
      <c r="H301" s="1">
        <v>1</v>
      </c>
      <c r="I301" s="1">
        <v>1</v>
      </c>
      <c r="K301" s="1">
        <v>10</v>
      </c>
      <c r="L301" s="7">
        <v>60000</v>
      </c>
      <c r="N301" s="1">
        <v>4075</v>
      </c>
      <c r="O301" s="7">
        <v>2191943</v>
      </c>
      <c r="P301" s="1" t="s">
        <v>129</v>
      </c>
      <c r="S301" s="1">
        <v>100</v>
      </c>
      <c r="T301" s="7">
        <v>50000</v>
      </c>
      <c r="U301" s="1">
        <v>100</v>
      </c>
      <c r="V301" s="7">
        <v>30000</v>
      </c>
      <c r="W301" s="1">
        <v>100</v>
      </c>
      <c r="X301" s="7">
        <v>36000</v>
      </c>
      <c r="Z301" s="7"/>
      <c r="AA301" s="1">
        <v>10</v>
      </c>
      <c r="AB301" s="7">
        <v>175000</v>
      </c>
      <c r="AD301" s="7"/>
      <c r="AE301" s="1" t="s">
        <v>128</v>
      </c>
      <c r="AF301" s="7">
        <v>22500</v>
      </c>
      <c r="AG301" s="1" t="s">
        <v>128</v>
      </c>
      <c r="AH301" s="7">
        <v>22500</v>
      </c>
      <c r="AI301" s="1" t="s">
        <v>134</v>
      </c>
      <c r="AJ301" s="1" t="s">
        <v>140</v>
      </c>
      <c r="AK301" s="1">
        <v>1.5</v>
      </c>
      <c r="AL301" s="7">
        <v>30000</v>
      </c>
      <c r="AM301" s="1" t="s">
        <v>141</v>
      </c>
      <c r="AN301" s="1" t="s">
        <v>139</v>
      </c>
      <c r="AO301" s="1">
        <v>0</v>
      </c>
      <c r="AP301" s="7">
        <v>10000</v>
      </c>
      <c r="AU301" s="1" t="s">
        <v>137</v>
      </c>
      <c r="AV301" s="1" t="s">
        <v>137</v>
      </c>
      <c r="AW301" s="1" t="s">
        <v>137</v>
      </c>
      <c r="AX301" s="7" t="s">
        <v>137</v>
      </c>
      <c r="AY301" s="8">
        <v>64.829549999999998</v>
      </c>
      <c r="AZ301" s="8">
        <v>29.454550000000001</v>
      </c>
      <c r="BA301" s="7">
        <v>118272.7</v>
      </c>
      <c r="BB301" s="8">
        <v>35.375</v>
      </c>
    </row>
    <row r="302" spans="1:54" s="1" customFormat="1" ht="12" x14ac:dyDescent="0.2">
      <c r="A302" s="1">
        <v>17113</v>
      </c>
      <c r="B302" s="1" t="s">
        <v>119</v>
      </c>
      <c r="C302" s="1" t="s">
        <v>111</v>
      </c>
      <c r="E302" s="1">
        <v>2</v>
      </c>
      <c r="F302" s="1" t="s">
        <v>121</v>
      </c>
      <c r="G302" s="7"/>
      <c r="H302" s="1">
        <v>2</v>
      </c>
      <c r="I302" s="1">
        <v>1</v>
      </c>
      <c r="J302" s="1">
        <v>2</v>
      </c>
      <c r="K302" s="1">
        <v>5</v>
      </c>
      <c r="L302" s="7">
        <v>18000</v>
      </c>
      <c r="M302" s="1">
        <v>3260</v>
      </c>
      <c r="N302" s="1">
        <v>1630</v>
      </c>
      <c r="O302" s="7">
        <v>200000</v>
      </c>
      <c r="P302" s="1" t="s">
        <v>129</v>
      </c>
      <c r="T302" s="7"/>
      <c r="V302" s="7"/>
      <c r="W302" s="1">
        <v>50</v>
      </c>
      <c r="X302" s="7">
        <v>20000</v>
      </c>
      <c r="Z302" s="7"/>
      <c r="AB302" s="7"/>
      <c r="AD302" s="7"/>
      <c r="AE302" s="1" t="s">
        <v>128</v>
      </c>
      <c r="AF302" s="7">
        <v>225</v>
      </c>
      <c r="AG302" s="1" t="s">
        <v>128</v>
      </c>
      <c r="AH302" s="7">
        <v>225</v>
      </c>
      <c r="AI302" s="1" t="s">
        <v>135</v>
      </c>
      <c r="AJ302" s="1" t="s">
        <v>138</v>
      </c>
      <c r="AK302" s="1">
        <v>5</v>
      </c>
      <c r="AL302" s="7">
        <v>7000</v>
      </c>
      <c r="AM302" s="1" t="s">
        <v>141</v>
      </c>
      <c r="AN302" s="1" t="s">
        <v>140</v>
      </c>
      <c r="AO302" s="1">
        <v>1.5</v>
      </c>
      <c r="AP302" s="7">
        <v>10000</v>
      </c>
      <c r="AU302" s="1">
        <v>1</v>
      </c>
      <c r="AV302" s="1" t="s">
        <v>143</v>
      </c>
      <c r="AW302" s="1">
        <v>1</v>
      </c>
      <c r="AX302" s="7">
        <v>15000</v>
      </c>
      <c r="AY302" s="8">
        <v>62.432690000000001</v>
      </c>
      <c r="AZ302" s="8">
        <v>34.245190000000001</v>
      </c>
      <c r="BA302" s="7">
        <v>141480.79999999999</v>
      </c>
      <c r="BB302" s="8">
        <v>28.1875</v>
      </c>
    </row>
    <row r="303" spans="1:54" s="1" customFormat="1" ht="12" x14ac:dyDescent="0.2">
      <c r="A303" s="1">
        <v>17113</v>
      </c>
      <c r="G303" s="7"/>
      <c r="I303" s="1">
        <v>2</v>
      </c>
      <c r="J303" s="1">
        <v>1</v>
      </c>
      <c r="K303" s="1">
        <v>2.5</v>
      </c>
      <c r="L303" s="7">
        <v>736.19629999999995</v>
      </c>
      <c r="M303" s="1">
        <v>48.9</v>
      </c>
      <c r="N303" s="1">
        <v>260.8</v>
      </c>
      <c r="O303" s="7">
        <v>80000</v>
      </c>
      <c r="T303" s="7"/>
      <c r="V303" s="7"/>
      <c r="X303" s="7"/>
      <c r="Z303" s="7"/>
      <c r="AB303" s="7"/>
      <c r="AD303" s="7"/>
      <c r="AF303" s="7"/>
      <c r="AH303" s="7"/>
      <c r="AI303" s="1" t="s">
        <v>137</v>
      </c>
      <c r="AJ303" s="1" t="s">
        <v>137</v>
      </c>
      <c r="AK303" s="1" t="s">
        <v>146</v>
      </c>
      <c r="AL303" s="7" t="s">
        <v>137</v>
      </c>
      <c r="AM303" s="1" t="s">
        <v>137</v>
      </c>
      <c r="AN303" s="1" t="s">
        <v>137</v>
      </c>
      <c r="AO303" s="1" t="s">
        <v>137</v>
      </c>
      <c r="AP303" s="7" t="s">
        <v>137</v>
      </c>
      <c r="AU303" s="1">
        <v>1</v>
      </c>
      <c r="AV303" s="1" t="s">
        <v>143</v>
      </c>
      <c r="AW303" s="1">
        <v>1</v>
      </c>
      <c r="AX303" s="7">
        <v>15000</v>
      </c>
      <c r="AY303" s="8"/>
      <c r="AZ303" s="8"/>
      <c r="BA303" s="7"/>
      <c r="BB303" s="8"/>
    </row>
    <row r="304" spans="1:54" s="1" customFormat="1" ht="12" x14ac:dyDescent="0.2">
      <c r="A304" s="1">
        <v>17133</v>
      </c>
      <c r="B304" s="1" t="s">
        <v>119</v>
      </c>
      <c r="C304" s="1" t="s">
        <v>111</v>
      </c>
      <c r="E304" s="1">
        <v>5</v>
      </c>
      <c r="F304" s="1" t="s">
        <v>121</v>
      </c>
      <c r="G304" s="7"/>
      <c r="H304" s="1">
        <v>2</v>
      </c>
      <c r="I304" s="1">
        <v>1</v>
      </c>
      <c r="J304" s="1">
        <v>2</v>
      </c>
      <c r="K304" s="1">
        <v>5</v>
      </c>
      <c r="L304" s="7">
        <v>28000</v>
      </c>
      <c r="M304" s="1">
        <v>815</v>
      </c>
      <c r="N304" s="1">
        <v>4075</v>
      </c>
      <c r="O304" s="7">
        <v>1000000</v>
      </c>
      <c r="P304" s="1" t="s">
        <v>129</v>
      </c>
      <c r="S304" s="1">
        <v>250</v>
      </c>
      <c r="T304" s="7">
        <v>23000</v>
      </c>
      <c r="V304" s="7"/>
      <c r="W304" s="1">
        <v>250</v>
      </c>
      <c r="X304" s="7">
        <v>90000</v>
      </c>
      <c r="Z304" s="7"/>
      <c r="AB304" s="7"/>
      <c r="AD304" s="7"/>
      <c r="AE304" s="1" t="s">
        <v>128</v>
      </c>
      <c r="AF304" s="7">
        <v>80000</v>
      </c>
      <c r="AG304" s="1" t="s">
        <v>128</v>
      </c>
      <c r="AH304" s="7">
        <v>80000</v>
      </c>
      <c r="AI304" s="1" t="s">
        <v>133</v>
      </c>
      <c r="AJ304" s="1" t="s">
        <v>140</v>
      </c>
      <c r="AK304" s="1">
        <v>40</v>
      </c>
      <c r="AL304" s="7">
        <v>300000</v>
      </c>
      <c r="AM304" s="1" t="s">
        <v>141</v>
      </c>
      <c r="AN304" s="1" t="s">
        <v>140</v>
      </c>
      <c r="AO304" s="1">
        <v>8</v>
      </c>
      <c r="AP304" s="7">
        <v>30000</v>
      </c>
      <c r="AU304" s="1">
        <v>1</v>
      </c>
      <c r="AV304" s="1" t="s">
        <v>143</v>
      </c>
      <c r="AW304" s="1">
        <v>40</v>
      </c>
      <c r="AX304" s="7">
        <v>0</v>
      </c>
      <c r="AY304" s="8">
        <v>106</v>
      </c>
      <c r="AZ304" s="8">
        <v>50</v>
      </c>
      <c r="BA304" s="7">
        <v>200000</v>
      </c>
      <c r="BB304" s="8">
        <v>56</v>
      </c>
    </row>
    <row r="305" spans="1:54" s="1" customFormat="1" ht="12" x14ac:dyDescent="0.2">
      <c r="A305" s="1">
        <v>17133</v>
      </c>
      <c r="G305" s="7"/>
      <c r="I305" s="1">
        <v>2</v>
      </c>
      <c r="J305" s="1">
        <v>1</v>
      </c>
      <c r="K305" s="1">
        <v>6.25</v>
      </c>
      <c r="L305" s="7">
        <v>4600</v>
      </c>
      <c r="M305" s="1">
        <v>815</v>
      </c>
      <c r="N305" s="1">
        <v>489</v>
      </c>
      <c r="O305" s="7">
        <v>200000</v>
      </c>
      <c r="T305" s="7"/>
      <c r="V305" s="7"/>
      <c r="X305" s="7"/>
      <c r="Z305" s="7"/>
      <c r="AB305" s="7"/>
      <c r="AD305" s="7"/>
      <c r="AF305" s="7"/>
      <c r="AH305" s="7"/>
      <c r="AI305" s="1" t="s">
        <v>137</v>
      </c>
      <c r="AJ305" s="1" t="s">
        <v>137</v>
      </c>
      <c r="AK305" s="1" t="s">
        <v>146</v>
      </c>
      <c r="AL305" s="7" t="s">
        <v>137</v>
      </c>
      <c r="AM305" s="1" t="s">
        <v>137</v>
      </c>
      <c r="AN305" s="1" t="s">
        <v>137</v>
      </c>
      <c r="AO305" s="1" t="s">
        <v>137</v>
      </c>
      <c r="AP305" s="7" t="s">
        <v>137</v>
      </c>
      <c r="AU305" s="1" t="s">
        <v>137</v>
      </c>
      <c r="AV305" s="1" t="s">
        <v>137</v>
      </c>
      <c r="AW305" s="1" t="s">
        <v>137</v>
      </c>
      <c r="AX305" s="7" t="s">
        <v>137</v>
      </c>
      <c r="AY305" s="8"/>
      <c r="AZ305" s="8"/>
      <c r="BA305" s="7"/>
      <c r="BB305" s="8"/>
    </row>
    <row r="306" spans="1:54" s="1" customFormat="1" ht="12" x14ac:dyDescent="0.2">
      <c r="A306" s="1">
        <v>18004</v>
      </c>
      <c r="B306" s="1" t="s">
        <v>119</v>
      </c>
      <c r="C306" s="1" t="s">
        <v>111</v>
      </c>
      <c r="E306" s="1">
        <v>1</v>
      </c>
      <c r="F306" s="1" t="s">
        <v>121</v>
      </c>
      <c r="G306" s="7"/>
      <c r="H306" s="1">
        <v>1</v>
      </c>
      <c r="I306" s="1">
        <v>1</v>
      </c>
      <c r="J306" s="1">
        <v>2</v>
      </c>
      <c r="K306" s="1">
        <v>5</v>
      </c>
      <c r="L306" s="7">
        <v>19500</v>
      </c>
      <c r="M306" s="1">
        <v>1467</v>
      </c>
      <c r="N306" s="1">
        <v>1467</v>
      </c>
      <c r="O306" s="7">
        <v>250000</v>
      </c>
      <c r="P306" s="1" t="s">
        <v>129</v>
      </c>
      <c r="S306" s="1">
        <v>35</v>
      </c>
      <c r="T306" s="7">
        <v>14000</v>
      </c>
      <c r="V306" s="7"/>
      <c r="W306" s="1">
        <v>50</v>
      </c>
      <c r="X306" s="7">
        <v>17000</v>
      </c>
      <c r="Z306" s="7"/>
      <c r="AB306" s="7"/>
      <c r="AD306" s="7"/>
      <c r="AE306" s="1" t="s">
        <v>129</v>
      </c>
      <c r="AF306" s="7"/>
      <c r="AG306" s="1" t="s">
        <v>129</v>
      </c>
      <c r="AH306" s="7"/>
      <c r="AI306" s="1" t="s">
        <v>133</v>
      </c>
      <c r="AJ306" s="1" t="s">
        <v>140</v>
      </c>
      <c r="AK306" s="1">
        <v>9</v>
      </c>
      <c r="AL306" s="7">
        <v>45000</v>
      </c>
      <c r="AM306" s="1" t="s">
        <v>141</v>
      </c>
      <c r="AN306" s="1" t="s">
        <v>140</v>
      </c>
      <c r="AO306" s="1">
        <v>2</v>
      </c>
      <c r="AP306" s="7">
        <v>9000</v>
      </c>
      <c r="AU306" s="1" t="s">
        <v>137</v>
      </c>
      <c r="AV306" s="1" t="s">
        <v>137</v>
      </c>
      <c r="AW306" s="1" t="s">
        <v>137</v>
      </c>
      <c r="AX306" s="7" t="s">
        <v>137</v>
      </c>
      <c r="AY306" s="8">
        <v>16.5</v>
      </c>
      <c r="AZ306" s="8">
        <v>0</v>
      </c>
      <c r="BA306" s="7">
        <v>0</v>
      </c>
      <c r="BB306" s="8">
        <v>16.5</v>
      </c>
    </row>
    <row r="307" spans="1:54" s="1" customFormat="1" ht="12" x14ac:dyDescent="0.2">
      <c r="A307" s="1">
        <v>18023</v>
      </c>
      <c r="B307" s="1" t="s">
        <v>119</v>
      </c>
      <c r="C307" s="1" t="s">
        <v>111</v>
      </c>
      <c r="E307" s="1">
        <v>3</v>
      </c>
      <c r="F307" s="1" t="s">
        <v>121</v>
      </c>
      <c r="G307" s="7">
        <v>50000</v>
      </c>
      <c r="H307" s="1">
        <v>2</v>
      </c>
      <c r="I307" s="1">
        <v>1</v>
      </c>
      <c r="J307" s="1">
        <v>2</v>
      </c>
      <c r="K307" s="1">
        <v>7.5</v>
      </c>
      <c r="L307" s="7">
        <v>45000</v>
      </c>
      <c r="M307" s="1">
        <v>2119</v>
      </c>
      <c r="N307" s="1">
        <v>2282</v>
      </c>
      <c r="O307" s="7">
        <v>929915</v>
      </c>
      <c r="P307" s="1" t="s">
        <v>129</v>
      </c>
      <c r="T307" s="7"/>
      <c r="V307" s="7"/>
      <c r="W307" s="1">
        <v>100</v>
      </c>
      <c r="X307" s="7">
        <v>34000</v>
      </c>
      <c r="Z307" s="7"/>
      <c r="AB307" s="7"/>
      <c r="AD307" s="7"/>
      <c r="AE307" s="1" t="s">
        <v>128</v>
      </c>
      <c r="AF307" s="7">
        <v>5000</v>
      </c>
      <c r="AG307" s="1" t="s">
        <v>128</v>
      </c>
      <c r="AH307" s="7">
        <v>5000</v>
      </c>
      <c r="AI307" s="1" t="s">
        <v>133</v>
      </c>
      <c r="AJ307" s="1" t="s">
        <v>140</v>
      </c>
      <c r="AK307" s="1">
        <v>8</v>
      </c>
      <c r="AL307" s="7">
        <v>40000</v>
      </c>
      <c r="AM307" s="1" t="s">
        <v>141</v>
      </c>
      <c r="AN307" s="1" t="s">
        <v>140</v>
      </c>
      <c r="AO307" s="1">
        <v>3</v>
      </c>
      <c r="AP307" s="7">
        <v>25000</v>
      </c>
      <c r="AU307" s="1" t="s">
        <v>137</v>
      </c>
      <c r="AV307" s="1" t="s">
        <v>137</v>
      </c>
      <c r="AW307" s="1" t="s">
        <v>137</v>
      </c>
      <c r="AX307" s="7" t="s">
        <v>137</v>
      </c>
      <c r="AY307" s="8">
        <v>40.625</v>
      </c>
      <c r="AZ307" s="8">
        <v>6.875</v>
      </c>
      <c r="BA307" s="7">
        <v>24062.5</v>
      </c>
      <c r="BB307" s="8">
        <v>33.75</v>
      </c>
    </row>
    <row r="308" spans="1:54" s="1" customFormat="1" ht="12" x14ac:dyDescent="0.2">
      <c r="A308" s="1">
        <v>18023</v>
      </c>
      <c r="G308" s="7"/>
      <c r="I308" s="1">
        <v>2</v>
      </c>
      <c r="J308" s="1">
        <v>1</v>
      </c>
      <c r="K308" s="1">
        <v>1.25</v>
      </c>
      <c r="L308" s="7">
        <v>920</v>
      </c>
      <c r="M308" s="1">
        <v>163</v>
      </c>
      <c r="N308" s="1">
        <v>211.9</v>
      </c>
      <c r="O308" s="7">
        <v>172698.5</v>
      </c>
      <c r="T308" s="7"/>
      <c r="V308" s="7"/>
      <c r="X308" s="7"/>
      <c r="Z308" s="7"/>
      <c r="AB308" s="7"/>
      <c r="AD308" s="7"/>
      <c r="AF308" s="7"/>
      <c r="AH308" s="7"/>
      <c r="AI308" s="1" t="s">
        <v>133</v>
      </c>
      <c r="AJ308" s="1" t="s">
        <v>140</v>
      </c>
      <c r="AK308" s="1">
        <v>4</v>
      </c>
      <c r="AL308" s="7">
        <v>16000</v>
      </c>
      <c r="AM308" s="1" t="s">
        <v>137</v>
      </c>
      <c r="AN308" s="1" t="s">
        <v>137</v>
      </c>
      <c r="AO308" s="1" t="s">
        <v>137</v>
      </c>
      <c r="AP308" s="7" t="s">
        <v>137</v>
      </c>
      <c r="AU308" s="1" t="s">
        <v>137</v>
      </c>
      <c r="AV308" s="1" t="s">
        <v>137</v>
      </c>
      <c r="AW308" s="1" t="s">
        <v>137</v>
      </c>
      <c r="AX308" s="7" t="s">
        <v>137</v>
      </c>
      <c r="AY308" s="8"/>
      <c r="AZ308" s="8"/>
      <c r="BA308" s="7"/>
      <c r="BB308" s="8"/>
    </row>
    <row r="309" spans="1:54" s="1" customFormat="1" ht="12" x14ac:dyDescent="0.2">
      <c r="A309" s="1">
        <v>18030</v>
      </c>
      <c r="B309" s="1" t="s">
        <v>119</v>
      </c>
      <c r="C309" s="1" t="s">
        <v>111</v>
      </c>
      <c r="E309" s="1">
        <v>1</v>
      </c>
      <c r="F309" s="1" t="s">
        <v>121</v>
      </c>
      <c r="G309" s="7"/>
      <c r="H309" s="1">
        <v>1</v>
      </c>
      <c r="I309" s="1">
        <v>1</v>
      </c>
      <c r="J309" s="1">
        <v>2</v>
      </c>
      <c r="K309" s="1">
        <v>5</v>
      </c>
      <c r="L309" s="7">
        <v>35000</v>
      </c>
      <c r="M309" s="1">
        <v>1141</v>
      </c>
      <c r="N309" s="1">
        <v>1141</v>
      </c>
      <c r="O309" s="7">
        <v>245000</v>
      </c>
      <c r="P309" s="1" t="s">
        <v>129</v>
      </c>
      <c r="T309" s="7"/>
      <c r="V309" s="7"/>
      <c r="X309" s="7"/>
      <c r="Y309" s="1">
        <v>100</v>
      </c>
      <c r="Z309" s="7">
        <v>80000</v>
      </c>
      <c r="AB309" s="7"/>
      <c r="AD309" s="7"/>
      <c r="AE309" s="1" t="s">
        <v>129</v>
      </c>
      <c r="AF309" s="7"/>
      <c r="AG309" s="1" t="s">
        <v>129</v>
      </c>
      <c r="AH309" s="7"/>
      <c r="AI309" s="1" t="s">
        <v>137</v>
      </c>
      <c r="AJ309" s="1" t="s">
        <v>137</v>
      </c>
      <c r="AK309" s="1" t="s">
        <v>146</v>
      </c>
      <c r="AL309" s="7" t="s">
        <v>137</v>
      </c>
      <c r="AM309" s="1" t="s">
        <v>141</v>
      </c>
      <c r="AN309" s="1" t="s">
        <v>140</v>
      </c>
      <c r="AO309" s="1">
        <v>2</v>
      </c>
      <c r="AP309" s="7">
        <v>15000</v>
      </c>
      <c r="AU309" s="1" t="s">
        <v>137</v>
      </c>
      <c r="AV309" s="1" t="s">
        <v>137</v>
      </c>
      <c r="AW309" s="1" t="s">
        <v>137</v>
      </c>
      <c r="AX309" s="7" t="s">
        <v>137</v>
      </c>
      <c r="AY309" s="8">
        <v>132.75</v>
      </c>
      <c r="AZ309" s="8">
        <v>0</v>
      </c>
      <c r="BA309" s="7">
        <v>0</v>
      </c>
      <c r="BB309" s="8">
        <v>132.75</v>
      </c>
    </row>
    <row r="310" spans="1:54" s="1" customFormat="1" ht="12" x14ac:dyDescent="0.2">
      <c r="A310" s="1">
        <v>18038</v>
      </c>
      <c r="B310" s="1" t="s">
        <v>119</v>
      </c>
      <c r="C310" s="1" t="s">
        <v>111</v>
      </c>
      <c r="E310" s="1">
        <v>1</v>
      </c>
      <c r="F310" s="1" t="s">
        <v>121</v>
      </c>
      <c r="G310" s="7"/>
      <c r="H310" s="1">
        <v>1</v>
      </c>
      <c r="I310" s="1">
        <v>2</v>
      </c>
      <c r="J310" s="1">
        <v>1</v>
      </c>
      <c r="K310" s="1">
        <v>1.25</v>
      </c>
      <c r="L310" s="7">
        <v>1226.9939999999999</v>
      </c>
      <c r="M310" s="1">
        <v>32.6</v>
      </c>
      <c r="N310" s="1">
        <v>32.6</v>
      </c>
      <c r="O310" s="7">
        <v>16000</v>
      </c>
      <c r="P310" s="1" t="s">
        <v>129</v>
      </c>
      <c r="T310" s="7"/>
      <c r="V310" s="7"/>
      <c r="X310" s="7"/>
      <c r="Z310" s="7"/>
      <c r="AB310" s="7"/>
      <c r="AD310" s="7"/>
      <c r="AE310" s="1" t="s">
        <v>129</v>
      </c>
      <c r="AF310" s="7"/>
      <c r="AG310" s="1" t="s">
        <v>129</v>
      </c>
      <c r="AH310" s="7"/>
      <c r="AI310" s="1" t="s">
        <v>137</v>
      </c>
      <c r="AJ310" s="1" t="s">
        <v>137</v>
      </c>
      <c r="AK310" s="1" t="s">
        <v>146</v>
      </c>
      <c r="AL310" s="7" t="s">
        <v>137</v>
      </c>
      <c r="AM310" s="1" t="s">
        <v>137</v>
      </c>
      <c r="AN310" s="1" t="s">
        <v>137</v>
      </c>
      <c r="AO310" s="1" t="s">
        <v>137</v>
      </c>
      <c r="AP310" s="7" t="s">
        <v>137</v>
      </c>
      <c r="AU310" s="1" t="s">
        <v>137</v>
      </c>
      <c r="AV310" s="1" t="s">
        <v>137</v>
      </c>
      <c r="AW310" s="1" t="s">
        <v>137</v>
      </c>
      <c r="AX310" s="7" t="s">
        <v>137</v>
      </c>
      <c r="AY310" s="8">
        <v>76</v>
      </c>
      <c r="AZ310" s="8">
        <v>0</v>
      </c>
      <c r="BA310" s="7">
        <v>0</v>
      </c>
      <c r="BB310" s="8">
        <v>76</v>
      </c>
    </row>
    <row r="311" spans="1:54" s="1" customFormat="1" ht="12" x14ac:dyDescent="0.2">
      <c r="A311" s="1">
        <v>18044</v>
      </c>
      <c r="B311" s="1" t="s">
        <v>119</v>
      </c>
      <c r="C311" s="1" t="s">
        <v>111</v>
      </c>
      <c r="E311" s="1">
        <v>3</v>
      </c>
      <c r="F311" s="1" t="s">
        <v>121</v>
      </c>
      <c r="G311" s="7">
        <v>140000</v>
      </c>
      <c r="H311" s="1">
        <v>1</v>
      </c>
      <c r="I311" s="1">
        <v>2</v>
      </c>
      <c r="J311" s="1">
        <v>1</v>
      </c>
      <c r="K311" s="1">
        <v>5</v>
      </c>
      <c r="L311" s="7">
        <v>4601.2269999999999</v>
      </c>
      <c r="M311" s="1">
        <v>652</v>
      </c>
      <c r="N311" s="1">
        <v>652</v>
      </c>
      <c r="O311" s="7">
        <v>160000</v>
      </c>
      <c r="P311" s="1" t="s">
        <v>129</v>
      </c>
      <c r="T311" s="7"/>
      <c r="U311" s="1">
        <v>50.000010000000003</v>
      </c>
      <c r="V311" s="7">
        <v>20000</v>
      </c>
      <c r="W311" s="1">
        <v>50</v>
      </c>
      <c r="X311" s="7">
        <v>20000</v>
      </c>
      <c r="Z311" s="7"/>
      <c r="AB311" s="7"/>
      <c r="AD311" s="7"/>
      <c r="AE311" s="1" t="s">
        <v>128</v>
      </c>
      <c r="AF311" s="7">
        <v>21000</v>
      </c>
      <c r="AG311" s="1" t="s">
        <v>128</v>
      </c>
      <c r="AH311" s="7">
        <v>21000</v>
      </c>
      <c r="AI311" s="1" t="s">
        <v>137</v>
      </c>
      <c r="AJ311" s="1" t="s">
        <v>137</v>
      </c>
      <c r="AK311" s="1" t="s">
        <v>146</v>
      </c>
      <c r="AL311" s="7" t="s">
        <v>137</v>
      </c>
      <c r="AM311" s="1" t="s">
        <v>137</v>
      </c>
      <c r="AN311" s="1" t="s">
        <v>137</v>
      </c>
      <c r="AO311" s="1" t="s">
        <v>137</v>
      </c>
      <c r="AP311" s="7" t="s">
        <v>137</v>
      </c>
      <c r="AU311" s="1" t="s">
        <v>137</v>
      </c>
      <c r="AV311" s="1" t="s">
        <v>137</v>
      </c>
      <c r="AW311" s="1" t="s">
        <v>137</v>
      </c>
      <c r="AX311" s="7" t="s">
        <v>137</v>
      </c>
      <c r="AY311" s="8">
        <v>199</v>
      </c>
      <c r="AZ311" s="8">
        <v>0</v>
      </c>
      <c r="BA311" s="7">
        <v>0</v>
      </c>
      <c r="BB311" s="8">
        <v>199</v>
      </c>
    </row>
    <row r="312" spans="1:54" s="1" customFormat="1" ht="12" x14ac:dyDescent="0.2">
      <c r="A312" s="1">
        <v>18055</v>
      </c>
      <c r="B312" s="1" t="s">
        <v>119</v>
      </c>
      <c r="C312" s="1" t="s">
        <v>111</v>
      </c>
      <c r="E312" s="1">
        <v>0.5</v>
      </c>
      <c r="F312" s="1" t="s">
        <v>121</v>
      </c>
      <c r="G312" s="7"/>
      <c r="H312" s="1">
        <v>1</v>
      </c>
      <c r="I312" s="1">
        <v>1</v>
      </c>
      <c r="J312" s="1">
        <v>2</v>
      </c>
      <c r="K312" s="1">
        <v>4</v>
      </c>
      <c r="L312" s="7">
        <v>22400</v>
      </c>
      <c r="M312" s="1">
        <v>1304</v>
      </c>
      <c r="N312" s="1">
        <v>1304</v>
      </c>
      <c r="O312" s="7">
        <v>765187.2</v>
      </c>
      <c r="P312" s="1" t="s">
        <v>129</v>
      </c>
      <c r="S312" s="1">
        <v>25</v>
      </c>
      <c r="T312" s="7">
        <v>25000</v>
      </c>
      <c r="V312" s="7"/>
      <c r="W312" s="1">
        <v>50</v>
      </c>
      <c r="X312" s="7">
        <v>17000</v>
      </c>
      <c r="Z312" s="7"/>
      <c r="AB312" s="7"/>
      <c r="AD312" s="7"/>
      <c r="AE312" s="1" t="s">
        <v>129</v>
      </c>
      <c r="AF312" s="7"/>
      <c r="AG312" s="1" t="s">
        <v>129</v>
      </c>
      <c r="AH312" s="7"/>
      <c r="AI312" s="1" t="s">
        <v>137</v>
      </c>
      <c r="AJ312" s="1" t="s">
        <v>137</v>
      </c>
      <c r="AK312" s="1" t="s">
        <v>146</v>
      </c>
      <c r="AL312" s="7" t="s">
        <v>137</v>
      </c>
      <c r="AM312" s="1" t="s">
        <v>141</v>
      </c>
      <c r="AN312" s="1" t="s">
        <v>140</v>
      </c>
      <c r="AO312" s="1">
        <v>1</v>
      </c>
      <c r="AP312" s="7">
        <v>8000</v>
      </c>
      <c r="AU312" s="1" t="s">
        <v>137</v>
      </c>
      <c r="AV312" s="1" t="s">
        <v>137</v>
      </c>
      <c r="AW312" s="1" t="s">
        <v>137</v>
      </c>
      <c r="AX312" s="7" t="s">
        <v>137</v>
      </c>
      <c r="AY312" s="8">
        <v>40.75</v>
      </c>
      <c r="AZ312" s="8">
        <v>0</v>
      </c>
      <c r="BA312" s="7">
        <v>0</v>
      </c>
      <c r="BB312" s="8">
        <v>40.75</v>
      </c>
    </row>
    <row r="313" spans="1:54" s="1" customFormat="1" ht="12" x14ac:dyDescent="0.2">
      <c r="A313" s="1">
        <v>18060</v>
      </c>
      <c r="B313" s="1" t="s">
        <v>119</v>
      </c>
      <c r="C313" s="1" t="s">
        <v>111</v>
      </c>
      <c r="E313" s="1">
        <v>1.5</v>
      </c>
      <c r="F313" s="1" t="s">
        <v>121</v>
      </c>
      <c r="G313" s="7"/>
      <c r="H313" s="1">
        <v>1</v>
      </c>
      <c r="I313" s="1">
        <v>1</v>
      </c>
      <c r="J313" s="1">
        <v>2</v>
      </c>
      <c r="K313" s="1">
        <v>7.5</v>
      </c>
      <c r="L313" s="7">
        <v>52500</v>
      </c>
      <c r="M313" s="1">
        <v>1956</v>
      </c>
      <c r="N313" s="1">
        <v>1956</v>
      </c>
      <c r="O313" s="7">
        <v>828952.8</v>
      </c>
      <c r="P313" s="1" t="s">
        <v>129</v>
      </c>
      <c r="T313" s="7"/>
      <c r="V313" s="7"/>
      <c r="W313" s="1">
        <v>100</v>
      </c>
      <c r="X313" s="7">
        <v>37000</v>
      </c>
      <c r="Z313" s="7"/>
      <c r="AB313" s="7"/>
      <c r="AD313" s="7"/>
      <c r="AE313" s="1" t="s">
        <v>128</v>
      </c>
      <c r="AF313" s="7">
        <v>54000</v>
      </c>
      <c r="AG313" s="1" t="s">
        <v>128</v>
      </c>
      <c r="AH313" s="7">
        <v>54000</v>
      </c>
      <c r="AI313" s="1" t="s">
        <v>133</v>
      </c>
      <c r="AJ313" s="1" t="s">
        <v>140</v>
      </c>
      <c r="AK313" s="1">
        <v>3</v>
      </c>
      <c r="AL313" s="7">
        <v>15000</v>
      </c>
      <c r="AM313" s="1" t="s">
        <v>141</v>
      </c>
      <c r="AN313" s="1" t="s">
        <v>140</v>
      </c>
      <c r="AO313" s="1">
        <v>2</v>
      </c>
      <c r="AP313" s="7">
        <v>20000</v>
      </c>
      <c r="AU313" s="1" t="s">
        <v>137</v>
      </c>
      <c r="AV313" s="1" t="s">
        <v>137</v>
      </c>
      <c r="AW313" s="1" t="s">
        <v>137</v>
      </c>
      <c r="AX313" s="7" t="s">
        <v>137</v>
      </c>
      <c r="AY313" s="8">
        <v>45</v>
      </c>
      <c r="AZ313" s="8">
        <v>0</v>
      </c>
      <c r="BA313" s="7">
        <v>0</v>
      </c>
      <c r="BB313" s="8">
        <v>45</v>
      </c>
    </row>
    <row r="314" spans="1:54" s="1" customFormat="1" ht="12" x14ac:dyDescent="0.2">
      <c r="A314" s="1">
        <v>18066</v>
      </c>
      <c r="B314" s="1" t="s">
        <v>119</v>
      </c>
      <c r="C314" s="1" t="s">
        <v>111</v>
      </c>
      <c r="E314" s="1">
        <v>2</v>
      </c>
      <c r="F314" s="1" t="s">
        <v>121</v>
      </c>
      <c r="G314" s="7"/>
      <c r="H314" s="1">
        <v>1</v>
      </c>
      <c r="I314" s="1">
        <v>1</v>
      </c>
      <c r="J314" s="1">
        <v>2</v>
      </c>
      <c r="K314" s="1">
        <v>10</v>
      </c>
      <c r="L314" s="7">
        <v>70000</v>
      </c>
      <c r="M314" s="1">
        <v>2445</v>
      </c>
      <c r="N314" s="1">
        <v>2445</v>
      </c>
      <c r="O314" s="7">
        <v>996337.5</v>
      </c>
      <c r="P314" s="1" t="s">
        <v>129</v>
      </c>
      <c r="S314" s="1">
        <v>100</v>
      </c>
      <c r="T314" s="7">
        <v>20000</v>
      </c>
      <c r="U314" s="1">
        <v>50</v>
      </c>
      <c r="V314" s="7">
        <v>15000</v>
      </c>
      <c r="X314" s="7"/>
      <c r="Z314" s="7"/>
      <c r="AB314" s="7"/>
      <c r="AD314" s="7"/>
      <c r="AE314" s="1" t="s">
        <v>129</v>
      </c>
      <c r="AF314" s="7"/>
      <c r="AG314" s="1" t="s">
        <v>129</v>
      </c>
      <c r="AH314" s="7"/>
      <c r="AI314" s="1" t="s">
        <v>137</v>
      </c>
      <c r="AJ314" s="1" t="s">
        <v>137</v>
      </c>
      <c r="AK314" s="1" t="s">
        <v>146</v>
      </c>
      <c r="AL314" s="7" t="s">
        <v>137</v>
      </c>
      <c r="AM314" s="1" t="s">
        <v>141</v>
      </c>
      <c r="AN314" s="1" t="s">
        <v>140</v>
      </c>
      <c r="AO314" s="1">
        <v>2</v>
      </c>
      <c r="AP314" s="7">
        <v>20000</v>
      </c>
      <c r="AU314" s="1" t="s">
        <v>137</v>
      </c>
      <c r="AV314" s="1" t="s">
        <v>137</v>
      </c>
      <c r="AW314" s="1" t="s">
        <v>137</v>
      </c>
      <c r="AX314" s="7" t="s">
        <v>137</v>
      </c>
      <c r="AY314" s="8">
        <v>62.25</v>
      </c>
      <c r="AZ314" s="8">
        <v>6</v>
      </c>
      <c r="BA314" s="7">
        <v>18000</v>
      </c>
      <c r="BB314" s="8">
        <v>56.25</v>
      </c>
    </row>
    <row r="315" spans="1:54" s="1" customFormat="1" ht="12" x14ac:dyDescent="0.2">
      <c r="A315" s="1">
        <v>18073</v>
      </c>
      <c r="B315" s="1" t="s">
        <v>119</v>
      </c>
      <c r="C315" s="1" t="s">
        <v>111</v>
      </c>
      <c r="E315" s="1">
        <v>1</v>
      </c>
      <c r="F315" s="1" t="s">
        <v>121</v>
      </c>
      <c r="G315" s="7"/>
      <c r="H315" s="1">
        <v>1</v>
      </c>
      <c r="I315" s="1">
        <v>1</v>
      </c>
      <c r="J315" s="1">
        <v>2</v>
      </c>
      <c r="K315" s="1">
        <v>10</v>
      </c>
      <c r="L315" s="7">
        <v>70000</v>
      </c>
      <c r="M315" s="1">
        <v>1630</v>
      </c>
      <c r="N315" s="1">
        <v>1630</v>
      </c>
      <c r="O315" s="7">
        <v>350000</v>
      </c>
      <c r="P315" s="1" t="s">
        <v>129</v>
      </c>
      <c r="T315" s="7"/>
      <c r="V315" s="7"/>
      <c r="W315" s="1">
        <v>100</v>
      </c>
      <c r="X315" s="7">
        <v>40000</v>
      </c>
      <c r="Z315" s="7"/>
      <c r="AB315" s="7"/>
      <c r="AD315" s="7"/>
      <c r="AE315" s="1" t="s">
        <v>129</v>
      </c>
      <c r="AF315" s="7"/>
      <c r="AG315" s="1" t="s">
        <v>129</v>
      </c>
      <c r="AH315" s="7"/>
      <c r="AI315" s="1" t="s">
        <v>137</v>
      </c>
      <c r="AJ315" s="1" t="s">
        <v>137</v>
      </c>
      <c r="AK315" s="1" t="s">
        <v>146</v>
      </c>
      <c r="AL315" s="7" t="s">
        <v>137</v>
      </c>
      <c r="AM315" s="1" t="s">
        <v>141</v>
      </c>
      <c r="AN315" s="1" t="s">
        <v>140</v>
      </c>
      <c r="AO315" s="1">
        <v>1.5</v>
      </c>
      <c r="AP315" s="7">
        <v>17000</v>
      </c>
      <c r="AU315" s="1" t="s">
        <v>137</v>
      </c>
      <c r="AV315" s="1" t="s">
        <v>137</v>
      </c>
      <c r="AW315" s="1" t="s">
        <v>137</v>
      </c>
      <c r="AX315" s="7" t="s">
        <v>137</v>
      </c>
      <c r="AY315" s="8">
        <v>140.375</v>
      </c>
      <c r="AZ315" s="8">
        <v>0</v>
      </c>
      <c r="BA315" s="7">
        <v>0</v>
      </c>
      <c r="BB315" s="8">
        <v>140.375</v>
      </c>
    </row>
    <row r="316" spans="1:54" s="1" customFormat="1" ht="12" x14ac:dyDescent="0.2">
      <c r="A316" s="1">
        <v>18089</v>
      </c>
      <c r="B316" s="1" t="s">
        <v>119</v>
      </c>
      <c r="C316" s="1" t="s">
        <v>111</v>
      </c>
      <c r="E316" s="1">
        <v>1</v>
      </c>
      <c r="F316" s="1" t="s">
        <v>122</v>
      </c>
      <c r="G316" s="7"/>
      <c r="H316" s="1">
        <v>1</v>
      </c>
      <c r="I316" s="1">
        <v>2</v>
      </c>
      <c r="J316" s="1">
        <v>1</v>
      </c>
      <c r="K316" s="1">
        <v>1.5</v>
      </c>
      <c r="L316" s="7">
        <v>1104</v>
      </c>
      <c r="O316" s="7"/>
      <c r="P316" s="1" t="s">
        <v>129</v>
      </c>
      <c r="T316" s="7"/>
      <c r="V316" s="7"/>
      <c r="X316" s="7"/>
      <c r="Z316" s="7"/>
      <c r="AB316" s="7"/>
      <c r="AD316" s="7"/>
      <c r="AE316" s="1" t="s">
        <v>128</v>
      </c>
      <c r="AF316" s="7">
        <v>3000</v>
      </c>
      <c r="AG316" s="1" t="s">
        <v>128</v>
      </c>
      <c r="AH316" s="7">
        <v>3000</v>
      </c>
      <c r="AI316" s="1" t="s">
        <v>137</v>
      </c>
      <c r="AJ316" s="1" t="s">
        <v>137</v>
      </c>
      <c r="AK316" s="1" t="s">
        <v>146</v>
      </c>
      <c r="AL316" s="7" t="s">
        <v>137</v>
      </c>
      <c r="AM316" s="1" t="s">
        <v>137</v>
      </c>
      <c r="AN316" s="1" t="s">
        <v>137</v>
      </c>
      <c r="AO316" s="1" t="s">
        <v>137</v>
      </c>
      <c r="AP316" s="7" t="s">
        <v>137</v>
      </c>
      <c r="AU316" s="1" t="s">
        <v>137</v>
      </c>
      <c r="AV316" s="1" t="s">
        <v>137</v>
      </c>
      <c r="AW316" s="1" t="s">
        <v>137</v>
      </c>
      <c r="AX316" s="7" t="s">
        <v>137</v>
      </c>
      <c r="AY316" s="8">
        <v>67</v>
      </c>
      <c r="AZ316" s="8">
        <v>0</v>
      </c>
      <c r="BA316" s="7">
        <v>0</v>
      </c>
      <c r="BB316" s="8">
        <v>67</v>
      </c>
    </row>
    <row r="317" spans="1:54" s="1" customFormat="1" ht="12" x14ac:dyDescent="0.2">
      <c r="A317" s="1">
        <v>18102</v>
      </c>
      <c r="B317" s="1" t="s">
        <v>119</v>
      </c>
      <c r="C317" s="1" t="s">
        <v>111</v>
      </c>
      <c r="E317" s="1">
        <v>1.25</v>
      </c>
      <c r="F317" s="1" t="s">
        <v>122</v>
      </c>
      <c r="G317" s="7"/>
      <c r="H317" s="1">
        <v>2</v>
      </c>
      <c r="I317" s="1">
        <v>1</v>
      </c>
      <c r="J317" s="1">
        <v>2</v>
      </c>
      <c r="K317" s="1">
        <v>5</v>
      </c>
      <c r="L317" s="7">
        <v>20000</v>
      </c>
      <c r="M317" s="1">
        <v>1304</v>
      </c>
      <c r="N317" s="1">
        <v>1304</v>
      </c>
      <c r="O317" s="7">
        <v>220000</v>
      </c>
      <c r="P317" s="1" t="s">
        <v>129</v>
      </c>
      <c r="T317" s="7"/>
      <c r="V317" s="7"/>
      <c r="W317" s="1">
        <v>100</v>
      </c>
      <c r="X317" s="7">
        <v>42000</v>
      </c>
      <c r="Z317" s="7"/>
      <c r="AB317" s="7"/>
      <c r="AD317" s="7"/>
      <c r="AE317" s="1" t="s">
        <v>129</v>
      </c>
      <c r="AF317" s="7"/>
      <c r="AG317" s="1" t="s">
        <v>129</v>
      </c>
      <c r="AH317" s="7"/>
      <c r="AI317" s="1" t="s">
        <v>137</v>
      </c>
      <c r="AJ317" s="1" t="s">
        <v>137</v>
      </c>
      <c r="AK317" s="1" t="s">
        <v>146</v>
      </c>
      <c r="AL317" s="7" t="s">
        <v>137</v>
      </c>
      <c r="AM317" s="1" t="s">
        <v>137</v>
      </c>
      <c r="AN317" s="1" t="s">
        <v>137</v>
      </c>
      <c r="AO317" s="1" t="s">
        <v>137</v>
      </c>
      <c r="AP317" s="7" t="s">
        <v>137</v>
      </c>
      <c r="AU317" s="1" t="s">
        <v>137</v>
      </c>
      <c r="AV317" s="1" t="s">
        <v>137</v>
      </c>
      <c r="AW317" s="1" t="s">
        <v>137</v>
      </c>
      <c r="AX317" s="7" t="s">
        <v>137</v>
      </c>
      <c r="AY317" s="8">
        <v>63</v>
      </c>
      <c r="AZ317" s="8">
        <v>0</v>
      </c>
      <c r="BA317" s="7">
        <v>0</v>
      </c>
      <c r="BB317" s="8">
        <v>63</v>
      </c>
    </row>
    <row r="318" spans="1:54" s="1" customFormat="1" ht="12" x14ac:dyDescent="0.2">
      <c r="A318" s="1">
        <v>18102</v>
      </c>
      <c r="G318" s="7"/>
      <c r="I318" s="1">
        <v>2</v>
      </c>
      <c r="J318" s="1">
        <v>1</v>
      </c>
      <c r="K318" s="1">
        <v>2.5</v>
      </c>
      <c r="L318" s="7">
        <v>1840</v>
      </c>
      <c r="M318" s="1">
        <v>130.4</v>
      </c>
      <c r="N318" s="1">
        <v>130.4</v>
      </c>
      <c r="O318" s="7">
        <v>32000</v>
      </c>
      <c r="T318" s="7"/>
      <c r="V318" s="7"/>
      <c r="X318" s="7"/>
      <c r="Z318" s="7"/>
      <c r="AB318" s="7"/>
      <c r="AD318" s="7"/>
      <c r="AF318" s="7"/>
      <c r="AH318" s="7"/>
      <c r="AI318" s="1" t="s">
        <v>137</v>
      </c>
      <c r="AJ318" s="1" t="s">
        <v>137</v>
      </c>
      <c r="AK318" s="1" t="s">
        <v>146</v>
      </c>
      <c r="AL318" s="7" t="s">
        <v>137</v>
      </c>
      <c r="AM318" s="1" t="s">
        <v>137</v>
      </c>
      <c r="AN318" s="1" t="s">
        <v>137</v>
      </c>
      <c r="AO318" s="1" t="s">
        <v>137</v>
      </c>
      <c r="AP318" s="7" t="s">
        <v>137</v>
      </c>
      <c r="AU318" s="1" t="s">
        <v>137</v>
      </c>
      <c r="AV318" s="1" t="s">
        <v>137</v>
      </c>
      <c r="AW318" s="1" t="s">
        <v>137</v>
      </c>
      <c r="AX318" s="7" t="s">
        <v>137</v>
      </c>
      <c r="AY318" s="8"/>
      <c r="AZ318" s="8"/>
      <c r="BA318" s="7"/>
      <c r="BB318" s="8"/>
    </row>
    <row r="319" spans="1:54" s="1" customFormat="1" ht="12" x14ac:dyDescent="0.2">
      <c r="A319" s="1">
        <v>18119</v>
      </c>
      <c r="B319" s="1" t="s">
        <v>119</v>
      </c>
      <c r="C319" s="1" t="s">
        <v>111</v>
      </c>
      <c r="E319" s="1">
        <v>1</v>
      </c>
      <c r="F319" s="1" t="s">
        <v>121</v>
      </c>
      <c r="G319" s="7"/>
      <c r="H319" s="1">
        <v>1</v>
      </c>
      <c r="I319" s="1">
        <v>2</v>
      </c>
      <c r="J319" s="1">
        <v>1</v>
      </c>
      <c r="K319" s="1">
        <v>2.5</v>
      </c>
      <c r="L319" s="7">
        <v>3190.1840000000002</v>
      </c>
      <c r="M319" s="1">
        <v>163</v>
      </c>
      <c r="N319" s="1">
        <v>815</v>
      </c>
      <c r="O319" s="7">
        <v>520000</v>
      </c>
      <c r="P319" s="1" t="s">
        <v>129</v>
      </c>
      <c r="T319" s="7"/>
      <c r="V319" s="7"/>
      <c r="X319" s="7"/>
      <c r="Z319" s="7"/>
      <c r="AB319" s="7"/>
      <c r="AD319" s="7"/>
      <c r="AE319" s="1" t="s">
        <v>128</v>
      </c>
      <c r="AF319" s="7">
        <v>20000</v>
      </c>
      <c r="AG319" s="1" t="s">
        <v>128</v>
      </c>
      <c r="AH319" s="7">
        <v>20000</v>
      </c>
      <c r="AI319" s="1" t="s">
        <v>137</v>
      </c>
      <c r="AJ319" s="1" t="s">
        <v>137</v>
      </c>
      <c r="AK319" s="1" t="s">
        <v>146</v>
      </c>
      <c r="AL319" s="7" t="s">
        <v>137</v>
      </c>
      <c r="AM319" s="1" t="s">
        <v>137</v>
      </c>
      <c r="AN319" s="1" t="s">
        <v>137</v>
      </c>
      <c r="AO319" s="1" t="s">
        <v>137</v>
      </c>
      <c r="AP319" s="7" t="s">
        <v>137</v>
      </c>
      <c r="AU319" s="1" t="s">
        <v>137</v>
      </c>
      <c r="AV319" s="1" t="s">
        <v>137</v>
      </c>
      <c r="AW319" s="1" t="s">
        <v>137</v>
      </c>
      <c r="AX319" s="7" t="s">
        <v>137</v>
      </c>
      <c r="AY319" s="8">
        <v>187</v>
      </c>
      <c r="AZ319" s="8">
        <v>0</v>
      </c>
      <c r="BA319" s="7">
        <v>0</v>
      </c>
      <c r="BB319" s="8">
        <v>187</v>
      </c>
    </row>
    <row r="320" spans="1:54" s="1" customFormat="1" ht="12" x14ac:dyDescent="0.2">
      <c r="A320" s="1">
        <v>19006</v>
      </c>
      <c r="B320" s="1" t="s">
        <v>119</v>
      </c>
      <c r="C320" s="1" t="s">
        <v>111</v>
      </c>
      <c r="E320" s="1">
        <v>1</v>
      </c>
      <c r="F320" s="1" t="s">
        <v>121</v>
      </c>
      <c r="G320" s="7">
        <v>30000</v>
      </c>
      <c r="H320" s="1">
        <v>2</v>
      </c>
      <c r="I320" s="1">
        <v>1</v>
      </c>
      <c r="J320" s="1">
        <v>2</v>
      </c>
      <c r="K320" s="1">
        <v>7.5</v>
      </c>
      <c r="L320" s="7">
        <v>37500</v>
      </c>
      <c r="M320" s="1">
        <v>1581.1</v>
      </c>
      <c r="N320" s="1">
        <v>1581.1</v>
      </c>
      <c r="O320" s="7">
        <v>927789.4</v>
      </c>
      <c r="P320" s="1" t="s">
        <v>129</v>
      </c>
      <c r="T320" s="7"/>
      <c r="V320" s="7"/>
      <c r="W320" s="1">
        <v>150</v>
      </c>
      <c r="X320" s="7">
        <v>51000</v>
      </c>
      <c r="Z320" s="7"/>
      <c r="AB320" s="7"/>
      <c r="AD320" s="7"/>
      <c r="AE320" s="1" t="s">
        <v>128</v>
      </c>
      <c r="AF320" s="7">
        <v>7000</v>
      </c>
      <c r="AG320" s="1" t="s">
        <v>128</v>
      </c>
      <c r="AH320" s="7">
        <v>7000</v>
      </c>
      <c r="AI320" s="1" t="s">
        <v>137</v>
      </c>
      <c r="AJ320" s="1" t="s">
        <v>137</v>
      </c>
      <c r="AK320" s="1" t="s">
        <v>146</v>
      </c>
      <c r="AL320" s="7" t="s">
        <v>137</v>
      </c>
      <c r="AM320" s="1" t="s">
        <v>141</v>
      </c>
      <c r="AN320" s="1" t="s">
        <v>140</v>
      </c>
      <c r="AO320" s="1">
        <v>1</v>
      </c>
      <c r="AP320" s="7">
        <v>4850</v>
      </c>
      <c r="AU320" s="1">
        <v>2</v>
      </c>
      <c r="AV320" s="1" t="s">
        <v>144</v>
      </c>
      <c r="AW320" s="1">
        <v>40</v>
      </c>
      <c r="AX320" s="7">
        <v>0</v>
      </c>
      <c r="AY320" s="8">
        <v>85.75</v>
      </c>
      <c r="AZ320" s="8">
        <v>23.375</v>
      </c>
      <c r="BA320" s="7">
        <v>58500</v>
      </c>
      <c r="BB320" s="8">
        <v>62.375</v>
      </c>
    </row>
    <row r="321" spans="1:54" s="1" customFormat="1" ht="12" x14ac:dyDescent="0.2">
      <c r="A321" s="1">
        <v>19006</v>
      </c>
      <c r="G321" s="7"/>
      <c r="I321" s="1">
        <v>2</v>
      </c>
      <c r="J321" s="1">
        <v>1</v>
      </c>
      <c r="K321" s="1">
        <v>1.25</v>
      </c>
      <c r="L321" s="7">
        <v>920</v>
      </c>
      <c r="M321" s="1">
        <v>244.5</v>
      </c>
      <c r="N321" s="1">
        <v>240</v>
      </c>
      <c r="O321" s="7">
        <v>195600</v>
      </c>
      <c r="T321" s="7"/>
      <c r="V321" s="7"/>
      <c r="X321" s="7"/>
      <c r="Z321" s="7"/>
      <c r="AB321" s="7"/>
      <c r="AD321" s="7"/>
      <c r="AF321" s="7"/>
      <c r="AH321" s="7"/>
      <c r="AI321" s="1" t="s">
        <v>137</v>
      </c>
      <c r="AJ321" s="1" t="s">
        <v>137</v>
      </c>
      <c r="AK321" s="1" t="s">
        <v>146</v>
      </c>
      <c r="AL321" s="7" t="s">
        <v>137</v>
      </c>
      <c r="AM321" s="1" t="s">
        <v>137</v>
      </c>
      <c r="AN321" s="1" t="s">
        <v>137</v>
      </c>
      <c r="AO321" s="1" t="s">
        <v>137</v>
      </c>
      <c r="AP321" s="7" t="s">
        <v>137</v>
      </c>
      <c r="AU321" s="1">
        <v>2</v>
      </c>
      <c r="AV321" s="1" t="s">
        <v>144</v>
      </c>
      <c r="AW321" s="1">
        <v>40</v>
      </c>
      <c r="AX321" s="7">
        <v>0</v>
      </c>
      <c r="AY321" s="8"/>
      <c r="AZ321" s="8"/>
      <c r="BA321" s="7"/>
      <c r="BB321" s="8"/>
    </row>
    <row r="322" spans="1:54" s="1" customFormat="1" ht="12" x14ac:dyDescent="0.2">
      <c r="A322" s="1">
        <v>19036</v>
      </c>
      <c r="B322" s="1" t="s">
        <v>119</v>
      </c>
      <c r="C322" s="1" t="s">
        <v>111</v>
      </c>
      <c r="E322" s="1">
        <v>1</v>
      </c>
      <c r="F322" s="1" t="s">
        <v>121</v>
      </c>
      <c r="G322" s="7"/>
      <c r="H322" s="1">
        <v>1</v>
      </c>
      <c r="I322" s="1">
        <v>1</v>
      </c>
      <c r="J322" s="1">
        <v>2</v>
      </c>
      <c r="K322" s="1">
        <v>10</v>
      </c>
      <c r="L322" s="7">
        <v>46000</v>
      </c>
      <c r="M322" s="1">
        <v>1630</v>
      </c>
      <c r="N322" s="1">
        <v>4890</v>
      </c>
      <c r="O322" s="7">
        <v>1700000</v>
      </c>
      <c r="P322" s="1" t="s">
        <v>129</v>
      </c>
      <c r="T322" s="7"/>
      <c r="V322" s="7"/>
      <c r="W322" s="1">
        <v>100</v>
      </c>
      <c r="X322" s="7">
        <v>34000</v>
      </c>
      <c r="Z322" s="7"/>
      <c r="AB322" s="7"/>
      <c r="AD322" s="7"/>
      <c r="AE322" s="1" t="s">
        <v>129</v>
      </c>
      <c r="AF322" s="7"/>
      <c r="AG322" s="1" t="s">
        <v>129</v>
      </c>
      <c r="AH322" s="7"/>
      <c r="AI322" s="1" t="s">
        <v>134</v>
      </c>
      <c r="AJ322" s="1" t="s">
        <v>140</v>
      </c>
      <c r="AK322" s="1">
        <v>1</v>
      </c>
      <c r="AL322" s="7">
        <v>20000</v>
      </c>
      <c r="AM322" s="1" t="s">
        <v>141</v>
      </c>
      <c r="AN322" s="1" t="s">
        <v>140</v>
      </c>
      <c r="AO322" s="1">
        <v>1</v>
      </c>
      <c r="AP322" s="7">
        <v>30000</v>
      </c>
      <c r="AU322" s="1" t="s">
        <v>137</v>
      </c>
      <c r="AV322" s="1" t="s">
        <v>137</v>
      </c>
      <c r="AW322" s="1" t="s">
        <v>137</v>
      </c>
      <c r="AX322" s="7" t="s">
        <v>137</v>
      </c>
      <c r="AY322" s="8">
        <v>15</v>
      </c>
      <c r="AZ322" s="8">
        <v>0</v>
      </c>
      <c r="BA322" s="7">
        <v>0</v>
      </c>
      <c r="BB322" s="8">
        <v>15</v>
      </c>
    </row>
    <row r="323" spans="1:54" s="1" customFormat="1" ht="12" x14ac:dyDescent="0.2">
      <c r="A323" s="1">
        <v>19056</v>
      </c>
      <c r="B323" s="1" t="s">
        <v>119</v>
      </c>
      <c r="C323" s="1" t="s">
        <v>111</v>
      </c>
      <c r="E323" s="1">
        <v>1</v>
      </c>
      <c r="F323" s="1" t="s">
        <v>121</v>
      </c>
      <c r="G323" s="7"/>
      <c r="H323" s="1">
        <v>2</v>
      </c>
      <c r="I323" s="1">
        <v>1</v>
      </c>
      <c r="J323" s="1">
        <v>2</v>
      </c>
      <c r="K323" s="1">
        <v>7.5</v>
      </c>
      <c r="L323" s="7">
        <v>39000</v>
      </c>
      <c r="M323" s="1">
        <v>1141</v>
      </c>
      <c r="N323" s="1">
        <v>6520</v>
      </c>
      <c r="O323" s="7">
        <v>1200000</v>
      </c>
      <c r="P323" s="1" t="s">
        <v>129</v>
      </c>
      <c r="T323" s="7"/>
      <c r="V323" s="7"/>
      <c r="W323" s="1">
        <v>100</v>
      </c>
      <c r="X323" s="7">
        <v>36000</v>
      </c>
      <c r="Z323" s="7"/>
      <c r="AB323" s="7"/>
      <c r="AD323" s="7"/>
      <c r="AE323" s="1" t="s">
        <v>129</v>
      </c>
      <c r="AF323" s="7"/>
      <c r="AG323" s="1" t="s">
        <v>129</v>
      </c>
      <c r="AH323" s="7"/>
      <c r="AI323" s="1" t="s">
        <v>134</v>
      </c>
      <c r="AJ323" s="1" t="s">
        <v>140</v>
      </c>
      <c r="AK323" s="1">
        <v>1.5</v>
      </c>
      <c r="AL323" s="7">
        <v>34500</v>
      </c>
      <c r="AM323" s="1" t="s">
        <v>137</v>
      </c>
      <c r="AN323" s="1" t="s">
        <v>137</v>
      </c>
      <c r="AO323" s="1" t="s">
        <v>137</v>
      </c>
      <c r="AP323" s="7" t="s">
        <v>137</v>
      </c>
      <c r="AU323" s="1" t="s">
        <v>137</v>
      </c>
      <c r="AV323" s="1" t="s">
        <v>137</v>
      </c>
      <c r="AW323" s="1" t="s">
        <v>137</v>
      </c>
      <c r="AX323" s="7" t="s">
        <v>137</v>
      </c>
      <c r="AY323" s="8">
        <v>25.5</v>
      </c>
      <c r="AZ323" s="8">
        <v>9.5</v>
      </c>
      <c r="BA323" s="7">
        <v>28750</v>
      </c>
      <c r="BB323" s="8">
        <v>16</v>
      </c>
    </row>
    <row r="324" spans="1:54" s="1" customFormat="1" ht="12" x14ac:dyDescent="0.2">
      <c r="A324" s="1">
        <v>19056</v>
      </c>
      <c r="G324" s="7"/>
      <c r="I324" s="1">
        <v>2</v>
      </c>
      <c r="J324" s="1">
        <v>1</v>
      </c>
      <c r="K324" s="1">
        <v>2.1190000000000002</v>
      </c>
      <c r="L324" s="7">
        <v>1559.5840000000001</v>
      </c>
      <c r="N324" s="1">
        <v>244.5</v>
      </c>
      <c r="O324" s="7">
        <v>45000</v>
      </c>
      <c r="T324" s="7"/>
      <c r="V324" s="7"/>
      <c r="X324" s="7"/>
      <c r="Z324" s="7"/>
      <c r="AB324" s="7"/>
      <c r="AD324" s="7"/>
      <c r="AF324" s="7"/>
      <c r="AH324" s="7"/>
      <c r="AI324" s="1" t="s">
        <v>133</v>
      </c>
      <c r="AJ324" s="1" t="s">
        <v>138</v>
      </c>
      <c r="AK324" s="1">
        <v>5</v>
      </c>
      <c r="AL324" s="7">
        <v>8500</v>
      </c>
      <c r="AM324" s="1" t="s">
        <v>137</v>
      </c>
      <c r="AN324" s="1" t="s">
        <v>137</v>
      </c>
      <c r="AO324" s="1" t="s">
        <v>137</v>
      </c>
      <c r="AP324" s="7" t="s">
        <v>137</v>
      </c>
      <c r="AU324" s="1" t="s">
        <v>137</v>
      </c>
      <c r="AV324" s="1" t="s">
        <v>137</v>
      </c>
      <c r="AW324" s="1" t="s">
        <v>137</v>
      </c>
      <c r="AX324" s="7" t="s">
        <v>137</v>
      </c>
      <c r="AY324" s="8"/>
      <c r="AZ324" s="8"/>
      <c r="BA324" s="7"/>
      <c r="BB324" s="8"/>
    </row>
    <row r="325" spans="1:54" s="1" customFormat="1" ht="12" x14ac:dyDescent="0.2">
      <c r="A325" s="1">
        <v>19074</v>
      </c>
      <c r="B325" s="1" t="s">
        <v>119</v>
      </c>
      <c r="C325" s="1" t="s">
        <v>111</v>
      </c>
      <c r="E325" s="1">
        <v>1</v>
      </c>
      <c r="F325" s="1" t="s">
        <v>121</v>
      </c>
      <c r="G325" s="7"/>
      <c r="H325" s="1">
        <v>1</v>
      </c>
      <c r="I325" s="1">
        <v>1</v>
      </c>
      <c r="J325" s="1">
        <v>2</v>
      </c>
      <c r="K325" s="1">
        <v>10</v>
      </c>
      <c r="L325" s="7">
        <v>80000</v>
      </c>
      <c r="M325" s="1">
        <v>1956</v>
      </c>
      <c r="N325" s="1">
        <v>5705</v>
      </c>
      <c r="O325" s="7">
        <v>3719660</v>
      </c>
      <c r="P325" s="1" t="s">
        <v>129</v>
      </c>
      <c r="T325" s="7"/>
      <c r="V325" s="7"/>
      <c r="X325" s="7"/>
      <c r="Z325" s="7"/>
      <c r="AB325" s="7"/>
      <c r="AD325" s="7"/>
      <c r="AE325" s="1" t="s">
        <v>129</v>
      </c>
      <c r="AF325" s="7"/>
      <c r="AG325" s="1" t="s">
        <v>129</v>
      </c>
      <c r="AH325" s="7"/>
      <c r="AI325" s="1" t="s">
        <v>134</v>
      </c>
      <c r="AJ325" s="1" t="s">
        <v>140</v>
      </c>
      <c r="AK325" s="1">
        <v>2</v>
      </c>
      <c r="AL325" s="7">
        <v>44000</v>
      </c>
      <c r="AM325" s="1" t="s">
        <v>141</v>
      </c>
      <c r="AN325" s="1" t="s">
        <v>140</v>
      </c>
      <c r="AO325" s="1">
        <v>2</v>
      </c>
      <c r="AP325" s="7">
        <v>35000</v>
      </c>
      <c r="AU325" s="1" t="s">
        <v>137</v>
      </c>
      <c r="AV325" s="1" t="s">
        <v>137</v>
      </c>
      <c r="AW325" s="1" t="s">
        <v>137</v>
      </c>
      <c r="AX325" s="7" t="s">
        <v>137</v>
      </c>
      <c r="AY325" s="8">
        <v>63.5</v>
      </c>
      <c r="AZ325" s="8">
        <v>44</v>
      </c>
      <c r="BA325" s="7">
        <v>152000</v>
      </c>
      <c r="BB325" s="8">
        <v>19.5</v>
      </c>
    </row>
    <row r="326" spans="1:54" s="1" customFormat="1" ht="12" x14ac:dyDescent="0.2">
      <c r="A326" s="1">
        <v>19089</v>
      </c>
      <c r="B326" s="1" t="s">
        <v>119</v>
      </c>
      <c r="C326" s="1" t="s">
        <v>111</v>
      </c>
      <c r="E326" s="1">
        <v>1</v>
      </c>
      <c r="F326" s="1" t="s">
        <v>121</v>
      </c>
      <c r="G326" s="7"/>
      <c r="H326" s="1">
        <v>2</v>
      </c>
      <c r="I326" s="1">
        <v>1</v>
      </c>
      <c r="J326" s="1">
        <v>2</v>
      </c>
      <c r="K326" s="1">
        <v>7.5</v>
      </c>
      <c r="L326" s="7">
        <v>40500</v>
      </c>
      <c r="M326" s="1">
        <v>1630</v>
      </c>
      <c r="N326" s="1">
        <v>4401</v>
      </c>
      <c r="O326" s="7">
        <v>1242000</v>
      </c>
      <c r="P326" s="1" t="s">
        <v>129</v>
      </c>
      <c r="S326" s="1">
        <v>26.08</v>
      </c>
      <c r="T326" s="7">
        <v>15200</v>
      </c>
      <c r="V326" s="7"/>
      <c r="W326" s="1">
        <v>75</v>
      </c>
      <c r="X326" s="7">
        <v>24750</v>
      </c>
      <c r="Z326" s="7"/>
      <c r="AB326" s="7"/>
      <c r="AD326" s="7"/>
      <c r="AE326" s="1" t="s">
        <v>128</v>
      </c>
      <c r="AF326" s="7">
        <v>6000</v>
      </c>
      <c r="AG326" s="1" t="s">
        <v>128</v>
      </c>
      <c r="AH326" s="7">
        <v>6000</v>
      </c>
      <c r="AI326" s="1" t="s">
        <v>134</v>
      </c>
      <c r="AJ326" s="1" t="s">
        <v>140</v>
      </c>
      <c r="AK326" s="1">
        <v>2.5</v>
      </c>
      <c r="AL326" s="7">
        <v>62500</v>
      </c>
      <c r="AM326" s="1" t="s">
        <v>135</v>
      </c>
      <c r="AN326" s="1" t="s">
        <v>138</v>
      </c>
      <c r="AO326" s="1">
        <v>0.5</v>
      </c>
      <c r="AP326" s="7">
        <v>26000</v>
      </c>
      <c r="AU326" s="1" t="s">
        <v>137</v>
      </c>
      <c r="AV326" s="1" t="s">
        <v>137</v>
      </c>
      <c r="AW326" s="1" t="s">
        <v>137</v>
      </c>
      <c r="AX326" s="7" t="s">
        <v>137</v>
      </c>
      <c r="AY326" s="8">
        <v>114.39219</v>
      </c>
      <c r="AZ326" s="8">
        <v>56.767189999999999</v>
      </c>
      <c r="BA326" s="7">
        <v>149793</v>
      </c>
      <c r="BB326" s="8">
        <v>57.625</v>
      </c>
    </row>
    <row r="327" spans="1:54" s="1" customFormat="1" ht="12" x14ac:dyDescent="0.2">
      <c r="A327" s="1">
        <v>19089</v>
      </c>
      <c r="G327" s="7"/>
      <c r="I327" s="1">
        <v>2</v>
      </c>
      <c r="J327" s="1">
        <v>1</v>
      </c>
      <c r="K327" s="1">
        <v>4.8899999999999997</v>
      </c>
      <c r="L327" s="7">
        <v>3599.04</v>
      </c>
      <c r="M327" s="1">
        <v>114.1</v>
      </c>
      <c r="N327" s="1">
        <v>326</v>
      </c>
      <c r="O327" s="7">
        <v>104000</v>
      </c>
      <c r="T327" s="7"/>
      <c r="V327" s="7"/>
      <c r="X327" s="7"/>
      <c r="Z327" s="7"/>
      <c r="AB327" s="7"/>
      <c r="AD327" s="7"/>
      <c r="AF327" s="7"/>
      <c r="AH327" s="7"/>
      <c r="AI327" s="1" t="s">
        <v>137</v>
      </c>
      <c r="AJ327" s="1" t="s">
        <v>137</v>
      </c>
      <c r="AK327" s="1" t="s">
        <v>146</v>
      </c>
      <c r="AL327" s="7" t="s">
        <v>137</v>
      </c>
      <c r="AM327" s="1" t="s">
        <v>137</v>
      </c>
      <c r="AN327" s="1" t="s">
        <v>137</v>
      </c>
      <c r="AO327" s="1" t="s">
        <v>137</v>
      </c>
      <c r="AP327" s="7" t="s">
        <v>137</v>
      </c>
      <c r="AU327" s="1" t="s">
        <v>137</v>
      </c>
      <c r="AV327" s="1" t="s">
        <v>137</v>
      </c>
      <c r="AW327" s="1" t="s">
        <v>137</v>
      </c>
      <c r="AX327" s="7" t="s">
        <v>137</v>
      </c>
      <c r="AY327" s="8"/>
      <c r="AZ327" s="8"/>
      <c r="BA327" s="7"/>
      <c r="BB327" s="8"/>
    </row>
    <row r="328" spans="1:54" s="1" customFormat="1" ht="12" x14ac:dyDescent="0.2">
      <c r="A328" s="1">
        <v>19112</v>
      </c>
      <c r="B328" s="1" t="s">
        <v>119</v>
      </c>
      <c r="C328" s="1" t="s">
        <v>111</v>
      </c>
      <c r="E328" s="1">
        <v>1.2</v>
      </c>
      <c r="F328" s="1" t="s">
        <v>121</v>
      </c>
      <c r="G328" s="7"/>
      <c r="H328" s="1">
        <v>1</v>
      </c>
      <c r="I328" s="1">
        <v>1</v>
      </c>
      <c r="J328" s="1">
        <v>2</v>
      </c>
      <c r="K328" s="1">
        <v>12.5</v>
      </c>
      <c r="L328" s="7">
        <v>50000</v>
      </c>
      <c r="M328" s="1">
        <v>3260</v>
      </c>
      <c r="N328" s="1">
        <v>4890</v>
      </c>
      <c r="O328" s="7">
        <v>1700000</v>
      </c>
      <c r="P328" s="1" t="s">
        <v>129</v>
      </c>
      <c r="T328" s="7"/>
      <c r="V328" s="7"/>
      <c r="W328" s="1">
        <v>50</v>
      </c>
      <c r="X328" s="7">
        <v>16000</v>
      </c>
      <c r="Z328" s="7"/>
      <c r="AB328" s="7"/>
      <c r="AD328" s="7"/>
      <c r="AE328" s="1" t="s">
        <v>129</v>
      </c>
      <c r="AF328" s="7"/>
      <c r="AG328" s="1" t="s">
        <v>129</v>
      </c>
      <c r="AH328" s="7"/>
      <c r="AI328" s="1" t="s">
        <v>137</v>
      </c>
      <c r="AJ328" s="1" t="s">
        <v>137</v>
      </c>
      <c r="AK328" s="1" t="s">
        <v>146</v>
      </c>
      <c r="AL328" s="7" t="s">
        <v>137</v>
      </c>
      <c r="AM328" s="1" t="s">
        <v>141</v>
      </c>
      <c r="AN328" s="1" t="s">
        <v>140</v>
      </c>
      <c r="AO328" s="1">
        <v>2</v>
      </c>
      <c r="AP328" s="7">
        <v>10000</v>
      </c>
      <c r="AU328" s="1">
        <v>1</v>
      </c>
      <c r="AV328" s="1" t="s">
        <v>144</v>
      </c>
      <c r="AW328" s="1">
        <v>40</v>
      </c>
      <c r="AX328" s="7">
        <v>0</v>
      </c>
      <c r="AY328" s="8">
        <v>25.344467999999999</v>
      </c>
      <c r="AZ328" s="8">
        <v>4.344468</v>
      </c>
      <c r="BA328" s="7">
        <v>13033.4</v>
      </c>
      <c r="BB328" s="8">
        <v>21</v>
      </c>
    </row>
    <row r="329" spans="1:54" s="1" customFormat="1" ht="12" x14ac:dyDescent="0.2">
      <c r="A329" s="1">
        <v>19134</v>
      </c>
      <c r="B329" s="1" t="s">
        <v>119</v>
      </c>
      <c r="C329" s="1" t="s">
        <v>111</v>
      </c>
      <c r="E329" s="1">
        <v>2</v>
      </c>
      <c r="F329" s="1" t="s">
        <v>121</v>
      </c>
      <c r="G329" s="7"/>
      <c r="H329" s="1">
        <v>2</v>
      </c>
      <c r="I329" s="1">
        <v>1</v>
      </c>
      <c r="J329" s="1">
        <v>2</v>
      </c>
      <c r="K329" s="1">
        <v>15</v>
      </c>
      <c r="L329" s="7">
        <v>81000</v>
      </c>
      <c r="M329" s="1">
        <v>4890</v>
      </c>
      <c r="N329" s="1">
        <v>11410</v>
      </c>
      <c r="O329" s="7">
        <v>2900000</v>
      </c>
      <c r="P329" s="1" t="s">
        <v>129</v>
      </c>
      <c r="T329" s="7"/>
      <c r="V329" s="7"/>
      <c r="W329" s="1">
        <v>150</v>
      </c>
      <c r="X329" s="7">
        <v>52500</v>
      </c>
      <c r="Z329" s="7"/>
      <c r="AB329" s="7"/>
      <c r="AD329" s="7"/>
      <c r="AE329" s="1" t="s">
        <v>129</v>
      </c>
      <c r="AF329" s="7"/>
      <c r="AG329" s="1" t="s">
        <v>129</v>
      </c>
      <c r="AH329" s="7"/>
      <c r="AI329" s="1" t="s">
        <v>134</v>
      </c>
      <c r="AJ329" s="1" t="s">
        <v>140</v>
      </c>
      <c r="AK329" s="1">
        <v>4</v>
      </c>
      <c r="AL329" s="7">
        <v>80000</v>
      </c>
      <c r="AM329" s="1" t="s">
        <v>141</v>
      </c>
      <c r="AN329" s="1" t="s">
        <v>140</v>
      </c>
      <c r="AO329" s="1">
        <v>3</v>
      </c>
      <c r="AP329" s="7">
        <v>60000</v>
      </c>
      <c r="AU329" s="1" t="s">
        <v>137</v>
      </c>
      <c r="AV329" s="1" t="s">
        <v>137</v>
      </c>
      <c r="AW329" s="1" t="s">
        <v>137</v>
      </c>
      <c r="AX329" s="7" t="s">
        <v>137</v>
      </c>
      <c r="AY329" s="8">
        <v>86</v>
      </c>
      <c r="AZ329" s="8">
        <v>71</v>
      </c>
      <c r="BA329" s="7">
        <v>240500</v>
      </c>
      <c r="BB329" s="8">
        <v>15</v>
      </c>
    </row>
    <row r="330" spans="1:54" s="1" customFormat="1" ht="12" x14ac:dyDescent="0.2">
      <c r="A330" s="1">
        <v>19134</v>
      </c>
      <c r="G330" s="7"/>
      <c r="I330" s="1">
        <v>2</v>
      </c>
      <c r="J330" s="1">
        <v>1</v>
      </c>
      <c r="K330" s="1">
        <v>15</v>
      </c>
      <c r="L330" s="7">
        <v>11040</v>
      </c>
      <c r="M330" s="1">
        <v>110.02500000000001</v>
      </c>
      <c r="N330" s="1">
        <v>144</v>
      </c>
      <c r="O330" s="7"/>
      <c r="T330" s="7"/>
      <c r="V330" s="7"/>
      <c r="X330" s="7"/>
      <c r="Z330" s="7"/>
      <c r="AB330" s="7"/>
      <c r="AD330" s="7"/>
      <c r="AF330" s="7"/>
      <c r="AH330" s="7"/>
      <c r="AI330" s="1" t="s">
        <v>133</v>
      </c>
      <c r="AJ330" s="1" t="s">
        <v>138</v>
      </c>
      <c r="AK330" s="1">
        <v>8</v>
      </c>
      <c r="AL330" s="7">
        <v>20000</v>
      </c>
      <c r="AM330" s="1" t="s">
        <v>137</v>
      </c>
      <c r="AN330" s="1" t="s">
        <v>137</v>
      </c>
      <c r="AO330" s="1" t="s">
        <v>137</v>
      </c>
      <c r="AP330" s="7" t="s">
        <v>137</v>
      </c>
      <c r="AU330" s="1" t="s">
        <v>137</v>
      </c>
      <c r="AV330" s="1" t="s">
        <v>137</v>
      </c>
      <c r="AW330" s="1" t="s">
        <v>137</v>
      </c>
      <c r="AX330" s="7" t="s">
        <v>137</v>
      </c>
      <c r="AY330" s="8"/>
      <c r="AZ330" s="8"/>
      <c r="BA330" s="7"/>
      <c r="BB330" s="8"/>
    </row>
    <row r="331" spans="1:54" s="1" customFormat="1" ht="12" x14ac:dyDescent="0.2">
      <c r="A331" s="1">
        <v>19137</v>
      </c>
      <c r="B331" s="1" t="s">
        <v>119</v>
      </c>
      <c r="C331" s="1" t="s">
        <v>111</v>
      </c>
      <c r="E331" s="1">
        <v>2</v>
      </c>
      <c r="F331" s="1" t="s">
        <v>121</v>
      </c>
      <c r="G331" s="7"/>
      <c r="H331" s="1">
        <v>2</v>
      </c>
      <c r="I331" s="1">
        <v>1</v>
      </c>
      <c r="J331" s="1">
        <v>2</v>
      </c>
      <c r="K331" s="1">
        <v>8.15</v>
      </c>
      <c r="L331" s="7">
        <v>42380</v>
      </c>
      <c r="M331" s="1">
        <v>1467</v>
      </c>
      <c r="N331" s="1">
        <v>1467</v>
      </c>
      <c r="O331" s="7">
        <v>315000</v>
      </c>
      <c r="P331" s="1" t="s">
        <v>129</v>
      </c>
      <c r="T331" s="7"/>
      <c r="V331" s="7"/>
      <c r="W331" s="1">
        <v>200</v>
      </c>
      <c r="X331" s="7">
        <v>70000</v>
      </c>
      <c r="Z331" s="7"/>
      <c r="AB331" s="7"/>
      <c r="AD331" s="7"/>
      <c r="AE331" s="1" t="s">
        <v>129</v>
      </c>
      <c r="AF331" s="7"/>
      <c r="AG331" s="1" t="s">
        <v>129</v>
      </c>
      <c r="AH331" s="7"/>
      <c r="AI331" s="1" t="s">
        <v>137</v>
      </c>
      <c r="AJ331" s="1" t="s">
        <v>137</v>
      </c>
      <c r="AK331" s="1" t="s">
        <v>146</v>
      </c>
      <c r="AL331" s="7" t="s">
        <v>137</v>
      </c>
      <c r="AM331" s="1" t="s">
        <v>137</v>
      </c>
      <c r="AN331" s="1" t="s">
        <v>137</v>
      </c>
      <c r="AO331" s="1" t="s">
        <v>137</v>
      </c>
      <c r="AP331" s="7" t="s">
        <v>137</v>
      </c>
      <c r="AU331" s="1" t="s">
        <v>137</v>
      </c>
      <c r="AV331" s="1" t="s">
        <v>137</v>
      </c>
      <c r="AW331" s="1" t="s">
        <v>137</v>
      </c>
      <c r="AX331" s="7" t="s">
        <v>137</v>
      </c>
      <c r="AY331" s="8">
        <v>220</v>
      </c>
      <c r="AZ331" s="8">
        <v>0</v>
      </c>
      <c r="BA331" s="7">
        <v>0</v>
      </c>
      <c r="BB331" s="8">
        <v>220</v>
      </c>
    </row>
    <row r="332" spans="1:54" s="1" customFormat="1" ht="12" x14ac:dyDescent="0.2">
      <c r="A332" s="1">
        <v>19137</v>
      </c>
      <c r="G332" s="7"/>
      <c r="I332" s="1">
        <v>2</v>
      </c>
      <c r="J332" s="1">
        <v>1</v>
      </c>
      <c r="K332" s="1">
        <v>8.15</v>
      </c>
      <c r="L332" s="7">
        <v>5998.4</v>
      </c>
      <c r="M332" s="1">
        <v>489</v>
      </c>
      <c r="N332" s="1">
        <v>489</v>
      </c>
      <c r="O332" s="7">
        <v>150000</v>
      </c>
      <c r="T332" s="7"/>
      <c r="V332" s="7"/>
      <c r="X332" s="7"/>
      <c r="Z332" s="7"/>
      <c r="AB332" s="7"/>
      <c r="AD332" s="7"/>
      <c r="AF332" s="7"/>
      <c r="AH332" s="7"/>
      <c r="AI332" s="1" t="s">
        <v>137</v>
      </c>
      <c r="AJ332" s="1" t="s">
        <v>137</v>
      </c>
      <c r="AK332" s="1" t="s">
        <v>146</v>
      </c>
      <c r="AL332" s="7" t="s">
        <v>137</v>
      </c>
      <c r="AM332" s="1" t="s">
        <v>137</v>
      </c>
      <c r="AN332" s="1" t="s">
        <v>137</v>
      </c>
      <c r="AO332" s="1" t="s">
        <v>137</v>
      </c>
      <c r="AP332" s="7" t="s">
        <v>137</v>
      </c>
      <c r="AU332" s="1" t="s">
        <v>137</v>
      </c>
      <c r="AV332" s="1" t="s">
        <v>137</v>
      </c>
      <c r="AW332" s="1" t="s">
        <v>137</v>
      </c>
      <c r="AX332" s="7" t="s">
        <v>137</v>
      </c>
      <c r="AY332" s="8"/>
      <c r="AZ332" s="8"/>
      <c r="BA332" s="7"/>
      <c r="BB332" s="8"/>
    </row>
    <row r="333" spans="1:54" s="1" customFormat="1" ht="12" x14ac:dyDescent="0.2">
      <c r="A333" s="1">
        <v>19152</v>
      </c>
      <c r="B333" s="1" t="s">
        <v>119</v>
      </c>
      <c r="C333" s="1" t="s">
        <v>111</v>
      </c>
      <c r="E333" s="1">
        <v>0.9</v>
      </c>
      <c r="F333" s="1" t="s">
        <v>121</v>
      </c>
      <c r="G333" s="7"/>
      <c r="H333" s="1">
        <v>2</v>
      </c>
      <c r="I333" s="1">
        <v>1</v>
      </c>
      <c r="J333" s="1">
        <v>1</v>
      </c>
      <c r="K333" s="1">
        <v>3.75</v>
      </c>
      <c r="L333" s="7">
        <v>19500</v>
      </c>
      <c r="M333" s="1">
        <v>978</v>
      </c>
      <c r="N333" s="1">
        <v>978</v>
      </c>
      <c r="O333" s="7">
        <v>1400000</v>
      </c>
      <c r="P333" s="1" t="s">
        <v>129</v>
      </c>
      <c r="T333" s="7"/>
      <c r="V333" s="7"/>
      <c r="X333" s="7"/>
      <c r="Z333" s="7"/>
      <c r="AB333" s="7"/>
      <c r="AD333" s="7"/>
      <c r="AE333" s="1" t="s">
        <v>129</v>
      </c>
      <c r="AF333" s="7"/>
      <c r="AG333" s="1" t="s">
        <v>129</v>
      </c>
      <c r="AH333" s="7"/>
      <c r="AI333" s="1" t="s">
        <v>137</v>
      </c>
      <c r="AJ333" s="1" t="s">
        <v>137</v>
      </c>
      <c r="AK333" s="1" t="s">
        <v>146</v>
      </c>
      <c r="AL333" s="7" t="s">
        <v>137</v>
      </c>
      <c r="AM333" s="1" t="s">
        <v>141</v>
      </c>
      <c r="AN333" s="1" t="s">
        <v>140</v>
      </c>
      <c r="AO333" s="1">
        <v>0.5</v>
      </c>
      <c r="AP333" s="7">
        <v>3000</v>
      </c>
      <c r="AU333" s="1">
        <v>1</v>
      </c>
      <c r="AV333" s="1" t="s">
        <v>144</v>
      </c>
      <c r="AW333" s="1">
        <v>24</v>
      </c>
      <c r="AX333" s="7">
        <v>0</v>
      </c>
      <c r="AY333" s="8">
        <v>53.375</v>
      </c>
      <c r="AZ333" s="8">
        <v>0</v>
      </c>
      <c r="BA333" s="7">
        <v>0</v>
      </c>
      <c r="BB333" s="8">
        <v>53.375</v>
      </c>
    </row>
    <row r="334" spans="1:54" s="1" customFormat="1" ht="12" x14ac:dyDescent="0.2">
      <c r="A334" s="1">
        <v>19152</v>
      </c>
      <c r="G334" s="7"/>
      <c r="I334" s="1">
        <v>2</v>
      </c>
      <c r="J334" s="1">
        <v>1</v>
      </c>
      <c r="K334" s="1">
        <v>0.76640620000000004</v>
      </c>
      <c r="L334" s="7">
        <v>564.07500000000005</v>
      </c>
      <c r="M334" s="1">
        <v>73.349999999999994</v>
      </c>
      <c r="N334" s="1">
        <v>97.8</v>
      </c>
      <c r="O334" s="7">
        <v>30000</v>
      </c>
      <c r="T334" s="7"/>
      <c r="V334" s="7"/>
      <c r="X334" s="7"/>
      <c r="Z334" s="7"/>
      <c r="AB334" s="7"/>
      <c r="AD334" s="7"/>
      <c r="AF334" s="7"/>
      <c r="AH334" s="7"/>
      <c r="AI334" s="1" t="s">
        <v>137</v>
      </c>
      <c r="AJ334" s="1" t="s">
        <v>137</v>
      </c>
      <c r="AK334" s="1" t="s">
        <v>146</v>
      </c>
      <c r="AL334" s="7" t="s">
        <v>137</v>
      </c>
      <c r="AM334" s="1" t="s">
        <v>137</v>
      </c>
      <c r="AN334" s="1" t="s">
        <v>137</v>
      </c>
      <c r="AO334" s="1" t="s">
        <v>137</v>
      </c>
      <c r="AP334" s="7" t="s">
        <v>137</v>
      </c>
      <c r="AU334" s="1" t="s">
        <v>137</v>
      </c>
      <c r="AV334" s="1" t="s">
        <v>137</v>
      </c>
      <c r="AW334" s="1" t="s">
        <v>137</v>
      </c>
      <c r="AX334" s="7" t="s">
        <v>137</v>
      </c>
      <c r="AY334" s="8"/>
      <c r="AZ334" s="8"/>
      <c r="BA334" s="7"/>
      <c r="BB334" s="8"/>
    </row>
    <row r="335" spans="1:54" s="1" customFormat="1" ht="12" x14ac:dyDescent="0.2">
      <c r="A335" s="1">
        <v>19167</v>
      </c>
      <c r="B335" s="1" t="s">
        <v>119</v>
      </c>
      <c r="C335" s="1" t="s">
        <v>111</v>
      </c>
      <c r="E335" s="1">
        <v>0.2</v>
      </c>
      <c r="F335" s="1" t="s">
        <v>121</v>
      </c>
      <c r="G335" s="7"/>
      <c r="H335" s="1">
        <v>1</v>
      </c>
      <c r="I335" s="1">
        <v>2</v>
      </c>
      <c r="J335" s="1">
        <v>1</v>
      </c>
      <c r="K335" s="1">
        <v>1.63</v>
      </c>
      <c r="L335" s="7">
        <v>1199.68</v>
      </c>
      <c r="M335" s="1">
        <v>260.8</v>
      </c>
      <c r="N335" s="1">
        <v>260.8</v>
      </c>
      <c r="O335" s="7">
        <v>106276</v>
      </c>
      <c r="P335" s="1" t="s">
        <v>129</v>
      </c>
      <c r="T335" s="7"/>
      <c r="V335" s="7"/>
      <c r="X335" s="7"/>
      <c r="Z335" s="7"/>
      <c r="AB335" s="7"/>
      <c r="AD335" s="7"/>
      <c r="AE335" s="1" t="s">
        <v>129</v>
      </c>
      <c r="AF335" s="7"/>
      <c r="AG335" s="1" t="s">
        <v>129</v>
      </c>
      <c r="AH335" s="7"/>
      <c r="AI335" s="1" t="s">
        <v>137</v>
      </c>
      <c r="AJ335" s="1" t="s">
        <v>137</v>
      </c>
      <c r="AK335" s="1" t="s">
        <v>146</v>
      </c>
      <c r="AL335" s="7" t="s">
        <v>137</v>
      </c>
      <c r="AM335" s="1" t="s">
        <v>137</v>
      </c>
      <c r="AN335" s="1" t="s">
        <v>137</v>
      </c>
      <c r="AO335" s="1" t="s">
        <v>137</v>
      </c>
      <c r="AP335" s="7" t="s">
        <v>137</v>
      </c>
      <c r="AU335" s="1" t="s">
        <v>137</v>
      </c>
      <c r="AV335" s="1" t="s">
        <v>137</v>
      </c>
      <c r="AW335" s="1" t="s">
        <v>137</v>
      </c>
      <c r="AX335" s="7" t="s">
        <v>137</v>
      </c>
      <c r="AY335" s="8">
        <v>75.608695999999995</v>
      </c>
      <c r="AZ335" s="8">
        <v>1.6086959999999999</v>
      </c>
      <c r="BA335" s="7">
        <v>4565.2169999999996</v>
      </c>
      <c r="BB335" s="8">
        <v>74</v>
      </c>
    </row>
    <row r="336" spans="1:54" s="1" customFormat="1" ht="12" x14ac:dyDescent="0.2">
      <c r="A336" s="1">
        <v>19202</v>
      </c>
      <c r="B336" s="1" t="s">
        <v>119</v>
      </c>
      <c r="C336" s="1" t="s">
        <v>111</v>
      </c>
      <c r="E336" s="1">
        <v>1.5</v>
      </c>
      <c r="F336" s="1" t="s">
        <v>121</v>
      </c>
      <c r="G336" s="7"/>
      <c r="H336" s="1">
        <v>2</v>
      </c>
      <c r="I336" s="1">
        <v>1</v>
      </c>
      <c r="J336" s="1">
        <v>2</v>
      </c>
      <c r="K336" s="1">
        <v>5</v>
      </c>
      <c r="L336" s="7">
        <v>25000</v>
      </c>
      <c r="M336" s="1">
        <v>815</v>
      </c>
      <c r="N336" s="1">
        <v>3749</v>
      </c>
      <c r="O336" s="7">
        <v>2322131</v>
      </c>
      <c r="P336" s="1" t="s">
        <v>129</v>
      </c>
      <c r="T336" s="7"/>
      <c r="V336" s="7"/>
      <c r="W336" s="1">
        <v>75</v>
      </c>
      <c r="X336" s="7">
        <v>24000</v>
      </c>
      <c r="Z336" s="7"/>
      <c r="AB336" s="7"/>
      <c r="AD336" s="7"/>
      <c r="AE336" s="1" t="s">
        <v>129</v>
      </c>
      <c r="AF336" s="7"/>
      <c r="AG336" s="1" t="s">
        <v>129</v>
      </c>
      <c r="AH336" s="7"/>
      <c r="AI336" s="1" t="s">
        <v>137</v>
      </c>
      <c r="AJ336" s="1" t="s">
        <v>137</v>
      </c>
      <c r="AK336" s="1" t="s">
        <v>146</v>
      </c>
      <c r="AL336" s="7" t="s">
        <v>137</v>
      </c>
      <c r="AM336" s="1" t="s">
        <v>141</v>
      </c>
      <c r="AN336" s="1" t="s">
        <v>140</v>
      </c>
      <c r="AO336" s="1">
        <v>8.3333299999999999E-2</v>
      </c>
      <c r="AP336" s="7">
        <v>5000</v>
      </c>
      <c r="AU336" s="1">
        <v>1</v>
      </c>
      <c r="AV336" s="1" t="s">
        <v>144</v>
      </c>
      <c r="AW336" s="1">
        <v>24</v>
      </c>
      <c r="AX336" s="7">
        <v>0</v>
      </c>
      <c r="AY336" s="8">
        <v>68.042500000000004</v>
      </c>
      <c r="AZ336" s="8">
        <v>0</v>
      </c>
      <c r="BA336" s="7">
        <v>0</v>
      </c>
      <c r="BB336" s="8">
        <v>68.042500000000004</v>
      </c>
    </row>
    <row r="337" spans="1:54" s="1" customFormat="1" ht="12" x14ac:dyDescent="0.2">
      <c r="A337" s="1">
        <v>19202</v>
      </c>
      <c r="G337" s="7"/>
      <c r="I337" s="1">
        <v>2</v>
      </c>
      <c r="J337" s="1">
        <v>1</v>
      </c>
      <c r="K337" s="1">
        <v>1.63</v>
      </c>
      <c r="L337" s="7">
        <v>1199.68</v>
      </c>
      <c r="M337" s="1">
        <v>228.2</v>
      </c>
      <c r="N337" s="1">
        <v>228.2</v>
      </c>
      <c r="O337" s="7">
        <v>130188.1</v>
      </c>
      <c r="T337" s="7"/>
      <c r="V337" s="7"/>
      <c r="X337" s="7"/>
      <c r="Z337" s="7"/>
      <c r="AB337" s="7"/>
      <c r="AD337" s="7"/>
      <c r="AF337" s="7"/>
      <c r="AH337" s="7"/>
      <c r="AI337" s="1" t="s">
        <v>137</v>
      </c>
      <c r="AJ337" s="1" t="s">
        <v>137</v>
      </c>
      <c r="AK337" s="1" t="s">
        <v>146</v>
      </c>
      <c r="AL337" s="7" t="s">
        <v>137</v>
      </c>
      <c r="AM337" s="1" t="s">
        <v>137</v>
      </c>
      <c r="AN337" s="1" t="s">
        <v>137</v>
      </c>
      <c r="AO337" s="1" t="s">
        <v>137</v>
      </c>
      <c r="AP337" s="7" t="s">
        <v>137</v>
      </c>
      <c r="AU337" s="1" t="s">
        <v>137</v>
      </c>
      <c r="AV337" s="1" t="s">
        <v>137</v>
      </c>
      <c r="AW337" s="1" t="s">
        <v>137</v>
      </c>
      <c r="AX337" s="7" t="s">
        <v>137</v>
      </c>
      <c r="AY337" s="8"/>
      <c r="AZ337" s="8"/>
      <c r="BA337" s="7"/>
      <c r="BB337" s="8"/>
    </row>
    <row r="338" spans="1:54" s="1" customFormat="1" ht="12" x14ac:dyDescent="0.2">
      <c r="A338" s="1">
        <v>19218</v>
      </c>
      <c r="B338" s="1" t="s">
        <v>119</v>
      </c>
      <c r="C338" s="1" t="s">
        <v>111</v>
      </c>
      <c r="E338" s="1">
        <v>1.2</v>
      </c>
      <c r="F338" s="1" t="s">
        <v>121</v>
      </c>
      <c r="G338" s="7"/>
      <c r="H338" s="1">
        <v>2</v>
      </c>
      <c r="I338" s="1">
        <v>1</v>
      </c>
      <c r="J338" s="1">
        <v>1</v>
      </c>
      <c r="K338" s="1">
        <v>11.41</v>
      </c>
      <c r="L338" s="7">
        <v>59332</v>
      </c>
      <c r="M338" s="1">
        <v>1059.5</v>
      </c>
      <c r="N338" s="1">
        <v>1059.5</v>
      </c>
      <c r="O338" s="7">
        <v>690794</v>
      </c>
      <c r="P338" s="1" t="s">
        <v>129</v>
      </c>
      <c r="T338" s="7"/>
      <c r="V338" s="7"/>
      <c r="W338" s="1">
        <v>150</v>
      </c>
      <c r="X338" s="7">
        <v>49500</v>
      </c>
      <c r="Z338" s="7"/>
      <c r="AB338" s="7"/>
      <c r="AD338" s="7"/>
      <c r="AE338" s="1" t="s">
        <v>128</v>
      </c>
      <c r="AF338" s="7">
        <v>12000</v>
      </c>
      <c r="AG338" s="1" t="s">
        <v>128</v>
      </c>
      <c r="AH338" s="7">
        <v>12000</v>
      </c>
      <c r="AI338" s="1" t="s">
        <v>137</v>
      </c>
      <c r="AJ338" s="1" t="s">
        <v>137</v>
      </c>
      <c r="AK338" s="1" t="s">
        <v>146</v>
      </c>
      <c r="AL338" s="7" t="s">
        <v>137</v>
      </c>
      <c r="AM338" s="1" t="s">
        <v>141</v>
      </c>
      <c r="AN338" s="1" t="s">
        <v>140</v>
      </c>
      <c r="AO338" s="1">
        <v>1</v>
      </c>
      <c r="AP338" s="7">
        <v>30000</v>
      </c>
      <c r="AU338" s="1">
        <v>1</v>
      </c>
      <c r="AV338" s="1" t="s">
        <v>144</v>
      </c>
      <c r="AW338" s="1">
        <v>32</v>
      </c>
      <c r="AX338" s="7">
        <v>0</v>
      </c>
      <c r="AY338" s="8">
        <v>110.05226999999999</v>
      </c>
      <c r="AZ338" s="8">
        <v>30.80227</v>
      </c>
      <c r="BA338" s="7">
        <v>85342.080000000002</v>
      </c>
      <c r="BB338" s="8">
        <v>79.25</v>
      </c>
    </row>
    <row r="339" spans="1:54" s="1" customFormat="1" ht="12" x14ac:dyDescent="0.2">
      <c r="A339" s="1">
        <v>19218</v>
      </c>
      <c r="G339" s="7"/>
      <c r="I339" s="1">
        <v>2</v>
      </c>
      <c r="J339" s="1">
        <v>1</v>
      </c>
      <c r="K339" s="1">
        <v>3.75</v>
      </c>
      <c r="L339" s="7">
        <v>2760</v>
      </c>
      <c r="M339" s="1">
        <v>97.8</v>
      </c>
      <c r="N339" s="1">
        <v>163</v>
      </c>
      <c r="O339" s="7">
        <v>106276</v>
      </c>
      <c r="T339" s="7"/>
      <c r="V339" s="7"/>
      <c r="X339" s="7"/>
      <c r="Z339" s="7"/>
      <c r="AB339" s="7"/>
      <c r="AD339" s="7"/>
      <c r="AF339" s="7"/>
      <c r="AH339" s="7"/>
      <c r="AI339" s="1" t="s">
        <v>137</v>
      </c>
      <c r="AJ339" s="1" t="s">
        <v>137</v>
      </c>
      <c r="AK339" s="1" t="s">
        <v>146</v>
      </c>
      <c r="AL339" s="7" t="s">
        <v>137</v>
      </c>
      <c r="AM339" s="1" t="s">
        <v>137</v>
      </c>
      <c r="AN339" s="1" t="s">
        <v>137</v>
      </c>
      <c r="AO339" s="1" t="s">
        <v>137</v>
      </c>
      <c r="AP339" s="7" t="s">
        <v>137</v>
      </c>
      <c r="AU339" s="1" t="s">
        <v>137</v>
      </c>
      <c r="AV339" s="1" t="s">
        <v>137</v>
      </c>
      <c r="AW339" s="1" t="s">
        <v>137</v>
      </c>
      <c r="AX339" s="7" t="s">
        <v>137</v>
      </c>
      <c r="AY339" s="8"/>
      <c r="AZ339" s="8"/>
      <c r="BA339" s="7"/>
      <c r="BB339" s="8"/>
    </row>
    <row r="340" spans="1:54" s="1" customFormat="1" ht="12" x14ac:dyDescent="0.2">
      <c r="A340" s="1">
        <v>19233</v>
      </c>
      <c r="B340" s="1" t="s">
        <v>119</v>
      </c>
      <c r="C340" s="1" t="s">
        <v>111</v>
      </c>
      <c r="E340" s="1">
        <v>1.2</v>
      </c>
      <c r="F340" s="1" t="s">
        <v>121</v>
      </c>
      <c r="G340" s="7"/>
      <c r="H340" s="1">
        <v>1</v>
      </c>
      <c r="I340" s="1">
        <v>2</v>
      </c>
      <c r="J340" s="1">
        <v>1</v>
      </c>
      <c r="K340" s="1">
        <v>1.625</v>
      </c>
      <c r="L340" s="7">
        <v>1196</v>
      </c>
      <c r="O340" s="7"/>
      <c r="P340" s="1" t="s">
        <v>129</v>
      </c>
      <c r="T340" s="7"/>
      <c r="V340" s="7"/>
      <c r="X340" s="7"/>
      <c r="Z340" s="7"/>
      <c r="AB340" s="7"/>
      <c r="AD340" s="7"/>
      <c r="AE340" s="1" t="s">
        <v>129</v>
      </c>
      <c r="AF340" s="7"/>
      <c r="AG340" s="1" t="s">
        <v>129</v>
      </c>
      <c r="AH340" s="7"/>
      <c r="AI340" s="1" t="s">
        <v>137</v>
      </c>
      <c r="AJ340" s="1" t="s">
        <v>137</v>
      </c>
      <c r="AK340" s="1" t="s">
        <v>146</v>
      </c>
      <c r="AL340" s="7" t="s">
        <v>137</v>
      </c>
      <c r="AM340" s="1" t="s">
        <v>137</v>
      </c>
      <c r="AN340" s="1" t="s">
        <v>137</v>
      </c>
      <c r="AO340" s="1" t="s">
        <v>137</v>
      </c>
      <c r="AP340" s="7" t="s">
        <v>137</v>
      </c>
      <c r="AU340" s="1">
        <v>1</v>
      </c>
      <c r="AV340" s="1" t="s">
        <v>143</v>
      </c>
      <c r="AW340" s="1">
        <v>40</v>
      </c>
      <c r="AX340" s="7">
        <v>0</v>
      </c>
      <c r="AY340" s="8">
        <v>34</v>
      </c>
      <c r="AZ340" s="8">
        <v>0</v>
      </c>
      <c r="BA340" s="7">
        <v>0</v>
      </c>
      <c r="BB340" s="8">
        <v>34</v>
      </c>
    </row>
    <row r="341" spans="1:54" s="1" customFormat="1" ht="12" x14ac:dyDescent="0.2">
      <c r="A341" s="1">
        <v>19248</v>
      </c>
      <c r="B341" s="1" t="s">
        <v>119</v>
      </c>
      <c r="C341" s="1" t="s">
        <v>111</v>
      </c>
      <c r="E341" s="1">
        <v>2</v>
      </c>
      <c r="F341" s="1" t="s">
        <v>121</v>
      </c>
      <c r="G341" s="7"/>
      <c r="H341" s="1">
        <v>1</v>
      </c>
      <c r="I341" s="1">
        <v>1</v>
      </c>
      <c r="J341" s="1">
        <v>2</v>
      </c>
      <c r="K341" s="1">
        <v>12.5</v>
      </c>
      <c r="L341" s="7">
        <v>62500</v>
      </c>
      <c r="M341" s="1">
        <v>2119</v>
      </c>
      <c r="N341" s="1">
        <v>3260</v>
      </c>
      <c r="O341" s="7">
        <v>860000</v>
      </c>
      <c r="P341" s="1" t="s">
        <v>129</v>
      </c>
      <c r="S341" s="1">
        <v>100</v>
      </c>
      <c r="T341" s="7">
        <v>26000</v>
      </c>
      <c r="V341" s="7"/>
      <c r="W341" s="1">
        <v>125</v>
      </c>
      <c r="X341" s="7">
        <v>40000</v>
      </c>
      <c r="Z341" s="7"/>
      <c r="AB341" s="7"/>
      <c r="AD341" s="7"/>
      <c r="AE341" s="1" t="s">
        <v>129</v>
      </c>
      <c r="AF341" s="7"/>
      <c r="AG341" s="1" t="s">
        <v>129</v>
      </c>
      <c r="AH341" s="7"/>
      <c r="AI341" s="1" t="s">
        <v>134</v>
      </c>
      <c r="AJ341" s="1" t="s">
        <v>140</v>
      </c>
      <c r="AK341" s="1">
        <v>1</v>
      </c>
      <c r="AL341" s="7">
        <v>25000</v>
      </c>
      <c r="AM341" s="1" t="s">
        <v>141</v>
      </c>
      <c r="AN341" s="1" t="s">
        <v>140</v>
      </c>
      <c r="AO341" s="1">
        <v>1</v>
      </c>
      <c r="AP341" s="7">
        <v>39000</v>
      </c>
      <c r="AU341" s="1" t="s">
        <v>137</v>
      </c>
      <c r="AV341" s="1" t="s">
        <v>137</v>
      </c>
      <c r="AW341" s="1" t="s">
        <v>137</v>
      </c>
      <c r="AX341" s="7" t="s">
        <v>137</v>
      </c>
      <c r="AY341" s="8">
        <v>60.125</v>
      </c>
      <c r="AZ341" s="8">
        <v>47</v>
      </c>
      <c r="BA341" s="7">
        <v>123500</v>
      </c>
      <c r="BB341" s="8">
        <v>13.125</v>
      </c>
    </row>
    <row r="342" spans="1:54" s="1" customFormat="1" ht="12" x14ac:dyDescent="0.2">
      <c r="A342" s="1">
        <v>19262</v>
      </c>
      <c r="B342" s="1" t="s">
        <v>119</v>
      </c>
      <c r="C342" s="1" t="s">
        <v>111</v>
      </c>
      <c r="E342" s="1">
        <v>1.8</v>
      </c>
      <c r="F342" s="1" t="s">
        <v>121</v>
      </c>
      <c r="G342" s="7"/>
      <c r="H342" s="1">
        <v>2</v>
      </c>
      <c r="I342" s="1">
        <v>1</v>
      </c>
      <c r="J342" s="1">
        <v>2</v>
      </c>
      <c r="K342" s="1">
        <v>10</v>
      </c>
      <c r="L342" s="7">
        <v>52000</v>
      </c>
      <c r="M342" s="1">
        <v>2119</v>
      </c>
      <c r="N342" s="1">
        <v>3749</v>
      </c>
      <c r="O342" s="7">
        <v>2322131</v>
      </c>
      <c r="P342" s="1" t="s">
        <v>129</v>
      </c>
      <c r="S342" s="1">
        <v>90.000007200000013</v>
      </c>
      <c r="T342" s="7">
        <v>20000</v>
      </c>
      <c r="V342" s="7"/>
      <c r="W342" s="1">
        <v>250</v>
      </c>
      <c r="X342" s="7">
        <v>80000</v>
      </c>
      <c r="Z342" s="7"/>
      <c r="AB342" s="7"/>
      <c r="AD342" s="7"/>
      <c r="AE342" s="1" t="s">
        <v>129</v>
      </c>
      <c r="AF342" s="7"/>
      <c r="AG342" s="1" t="s">
        <v>129</v>
      </c>
      <c r="AH342" s="7"/>
      <c r="AI342" s="1" t="s">
        <v>134</v>
      </c>
      <c r="AJ342" s="1" t="s">
        <v>140</v>
      </c>
      <c r="AK342" s="1">
        <v>2</v>
      </c>
      <c r="AL342" s="7">
        <v>44000</v>
      </c>
      <c r="AM342" s="1" t="s">
        <v>141</v>
      </c>
      <c r="AN342" s="1" t="s">
        <v>140</v>
      </c>
      <c r="AO342" s="1">
        <v>1</v>
      </c>
      <c r="AP342" s="7">
        <v>6000</v>
      </c>
      <c r="AU342" s="1" t="s">
        <v>137</v>
      </c>
      <c r="AV342" s="1" t="s">
        <v>137</v>
      </c>
      <c r="AW342" s="1" t="s">
        <v>137</v>
      </c>
      <c r="AX342" s="7" t="s">
        <v>137</v>
      </c>
      <c r="AY342" s="8">
        <v>43</v>
      </c>
      <c r="AZ342" s="8">
        <v>23.625</v>
      </c>
      <c r="BA342" s="7">
        <v>70875</v>
      </c>
      <c r="BB342" s="8">
        <v>19.375</v>
      </c>
    </row>
    <row r="343" spans="1:54" s="1" customFormat="1" ht="12" x14ac:dyDescent="0.2">
      <c r="A343" s="1">
        <v>19262</v>
      </c>
      <c r="G343" s="7"/>
      <c r="I343" s="1">
        <v>2</v>
      </c>
      <c r="J343" s="1">
        <v>1</v>
      </c>
      <c r="K343" s="1">
        <v>3.75</v>
      </c>
      <c r="L343" s="7">
        <v>1104.2940000000001</v>
      </c>
      <c r="N343" s="1">
        <v>16</v>
      </c>
      <c r="O343" s="7">
        <v>5000</v>
      </c>
      <c r="T343" s="7"/>
      <c r="V343" s="7"/>
      <c r="X343" s="7"/>
      <c r="Z343" s="7"/>
      <c r="AB343" s="7"/>
      <c r="AD343" s="7"/>
      <c r="AF343" s="7"/>
      <c r="AH343" s="7"/>
      <c r="AI343" s="1" t="s">
        <v>133</v>
      </c>
      <c r="AJ343" s="1" t="s">
        <v>140</v>
      </c>
      <c r="AK343" s="1">
        <v>3</v>
      </c>
      <c r="AL343" s="7">
        <v>12000</v>
      </c>
      <c r="AM343" s="1" t="s">
        <v>137</v>
      </c>
      <c r="AN343" s="1" t="s">
        <v>137</v>
      </c>
      <c r="AO343" s="1" t="s">
        <v>137</v>
      </c>
      <c r="AP343" s="7" t="s">
        <v>137</v>
      </c>
      <c r="AU343" s="1" t="s">
        <v>137</v>
      </c>
      <c r="AV343" s="1" t="s">
        <v>137</v>
      </c>
      <c r="AW343" s="1" t="s">
        <v>137</v>
      </c>
      <c r="AX343" s="7" t="s">
        <v>137</v>
      </c>
      <c r="AY343" s="8"/>
      <c r="AZ343" s="8"/>
      <c r="BA343" s="7"/>
      <c r="BB343" s="8"/>
    </row>
    <row r="344" spans="1:54" s="1" customFormat="1" ht="12" x14ac:dyDescent="0.2">
      <c r="A344" s="1">
        <v>19277</v>
      </c>
      <c r="B344" s="1" t="s">
        <v>119</v>
      </c>
      <c r="C344" s="1" t="s">
        <v>111</v>
      </c>
      <c r="E344" s="1">
        <v>1</v>
      </c>
      <c r="F344" s="1" t="s">
        <v>121</v>
      </c>
      <c r="G344" s="7"/>
      <c r="H344" s="1">
        <v>2</v>
      </c>
      <c r="I344" s="1">
        <v>1</v>
      </c>
      <c r="J344" s="1">
        <v>2</v>
      </c>
      <c r="K344" s="1">
        <v>10</v>
      </c>
      <c r="L344" s="7">
        <v>54000</v>
      </c>
      <c r="M344" s="1">
        <v>1630</v>
      </c>
      <c r="N344" s="1">
        <v>1630</v>
      </c>
      <c r="O344" s="7">
        <v>340000</v>
      </c>
      <c r="P344" s="1" t="s">
        <v>129</v>
      </c>
      <c r="T344" s="7"/>
      <c r="V344" s="7"/>
      <c r="W344" s="1">
        <v>100</v>
      </c>
      <c r="X344" s="7">
        <v>34000</v>
      </c>
      <c r="Z344" s="7"/>
      <c r="AB344" s="7"/>
      <c r="AD344" s="7"/>
      <c r="AE344" s="1" t="s">
        <v>128</v>
      </c>
      <c r="AF344" s="7">
        <v>27000</v>
      </c>
      <c r="AG344" s="1" t="s">
        <v>128</v>
      </c>
      <c r="AH344" s="7">
        <v>27000</v>
      </c>
      <c r="AI344" s="1" t="s">
        <v>133</v>
      </c>
      <c r="AJ344" s="1" t="s">
        <v>140</v>
      </c>
      <c r="AK344" s="1">
        <v>5.5</v>
      </c>
      <c r="AL344" s="7">
        <v>22000</v>
      </c>
      <c r="AM344" s="1" t="s">
        <v>141</v>
      </c>
      <c r="AN344" s="1" t="s">
        <v>140</v>
      </c>
      <c r="AO344" s="1">
        <v>1</v>
      </c>
      <c r="AP344" s="7">
        <v>10000</v>
      </c>
      <c r="AU344" s="1">
        <v>1</v>
      </c>
      <c r="AV344" s="1" t="s">
        <v>144</v>
      </c>
      <c r="AW344" s="1">
        <v>32</v>
      </c>
      <c r="AX344" s="7">
        <v>0</v>
      </c>
      <c r="AY344" s="8">
        <v>84</v>
      </c>
      <c r="AZ344" s="8">
        <v>38.75</v>
      </c>
      <c r="BA344" s="7">
        <v>121250</v>
      </c>
      <c r="BB344" s="8">
        <v>45.25</v>
      </c>
    </row>
    <row r="345" spans="1:54" s="1" customFormat="1" ht="12" x14ac:dyDescent="0.2">
      <c r="A345" s="1">
        <v>19277</v>
      </c>
      <c r="G345" s="7"/>
      <c r="I345" s="1">
        <v>2</v>
      </c>
      <c r="J345" s="1">
        <v>1</v>
      </c>
      <c r="K345" s="1">
        <v>3.75</v>
      </c>
      <c r="L345" s="7">
        <v>2760</v>
      </c>
      <c r="M345" s="1">
        <v>81.5</v>
      </c>
      <c r="N345" s="1">
        <v>163</v>
      </c>
      <c r="O345" s="7">
        <v>40000</v>
      </c>
      <c r="T345" s="7"/>
      <c r="V345" s="7"/>
      <c r="X345" s="7"/>
      <c r="Z345" s="7"/>
      <c r="AB345" s="7"/>
      <c r="AD345" s="7"/>
      <c r="AF345" s="7"/>
      <c r="AH345" s="7"/>
      <c r="AI345" s="1" t="s">
        <v>133</v>
      </c>
      <c r="AJ345" s="1" t="s">
        <v>140</v>
      </c>
      <c r="AK345" s="1">
        <v>5</v>
      </c>
      <c r="AL345" s="7">
        <v>20000</v>
      </c>
      <c r="AM345" s="1" t="s">
        <v>137</v>
      </c>
      <c r="AN345" s="1" t="s">
        <v>137</v>
      </c>
      <c r="AO345" s="1" t="s">
        <v>137</v>
      </c>
      <c r="AP345" s="7" t="s">
        <v>137</v>
      </c>
      <c r="AU345" s="1" t="s">
        <v>137</v>
      </c>
      <c r="AV345" s="1" t="s">
        <v>137</v>
      </c>
      <c r="AW345" s="1" t="s">
        <v>137</v>
      </c>
      <c r="AX345" s="7" t="s">
        <v>137</v>
      </c>
      <c r="AY345" s="8"/>
      <c r="AZ345" s="8"/>
      <c r="BA345" s="7"/>
      <c r="BB345" s="8"/>
    </row>
    <row r="346" spans="1:54" s="1" customFormat="1" ht="12" x14ac:dyDescent="0.2">
      <c r="A346" s="1">
        <v>20008</v>
      </c>
      <c r="B346" s="1" t="s">
        <v>119</v>
      </c>
      <c r="C346" s="1" t="s">
        <v>111</v>
      </c>
      <c r="E346" s="1">
        <v>6</v>
      </c>
      <c r="F346" s="1" t="s">
        <v>121</v>
      </c>
      <c r="G346" s="7"/>
      <c r="H346" s="1">
        <v>1</v>
      </c>
      <c r="I346" s="1">
        <v>1</v>
      </c>
      <c r="J346" s="1">
        <v>2</v>
      </c>
      <c r="K346" s="1">
        <v>35</v>
      </c>
      <c r="L346" s="7">
        <v>214723.9</v>
      </c>
      <c r="M346" s="1">
        <v>9780</v>
      </c>
      <c r="N346" s="1">
        <v>11410</v>
      </c>
      <c r="O346" s="7">
        <v>3220000</v>
      </c>
      <c r="P346" s="1" t="s">
        <v>129</v>
      </c>
      <c r="S346" s="1">
        <v>2399.9997599999997</v>
      </c>
      <c r="T346" s="7">
        <v>216000</v>
      </c>
      <c r="V346" s="7"/>
      <c r="X346" s="7"/>
      <c r="Z346" s="7"/>
      <c r="AB346" s="7"/>
      <c r="AD346" s="7"/>
      <c r="AE346" s="1" t="s">
        <v>129</v>
      </c>
      <c r="AF346" s="7"/>
      <c r="AG346" s="1" t="s">
        <v>129</v>
      </c>
      <c r="AH346" s="7"/>
      <c r="AI346" s="1" t="s">
        <v>137</v>
      </c>
      <c r="AJ346" s="1" t="s">
        <v>137</v>
      </c>
      <c r="AK346" s="1" t="s">
        <v>146</v>
      </c>
      <c r="AL346" s="7" t="s">
        <v>137</v>
      </c>
      <c r="AM346" s="1" t="s">
        <v>141</v>
      </c>
      <c r="AN346" s="1" t="s">
        <v>140</v>
      </c>
      <c r="AO346" s="1">
        <v>8</v>
      </c>
      <c r="AP346" s="7">
        <v>180000</v>
      </c>
      <c r="AU346" s="1" t="s">
        <v>137</v>
      </c>
      <c r="AV346" s="1" t="s">
        <v>137</v>
      </c>
      <c r="AW346" s="1" t="s">
        <v>137</v>
      </c>
      <c r="AX346" s="7" t="s">
        <v>137</v>
      </c>
      <c r="AY346" s="8">
        <v>232</v>
      </c>
      <c r="AZ346" s="8">
        <v>160</v>
      </c>
      <c r="BA346" s="7">
        <v>640000</v>
      </c>
      <c r="BB346" s="8">
        <v>72</v>
      </c>
    </row>
    <row r="347" spans="1:54" s="1" customFormat="1" ht="12" x14ac:dyDescent="0.2">
      <c r="A347" s="1">
        <v>20022</v>
      </c>
      <c r="B347" s="1" t="s">
        <v>119</v>
      </c>
      <c r="C347" s="1" t="s">
        <v>111</v>
      </c>
      <c r="E347" s="1">
        <v>5</v>
      </c>
      <c r="F347" s="1" t="s">
        <v>122</v>
      </c>
      <c r="G347" s="7"/>
      <c r="H347" s="1">
        <v>1</v>
      </c>
      <c r="I347" s="1">
        <v>1</v>
      </c>
      <c r="J347" s="1">
        <v>2</v>
      </c>
      <c r="K347" s="1">
        <v>22.5</v>
      </c>
      <c r="L347" s="7">
        <v>81000</v>
      </c>
      <c r="M347" s="1">
        <v>9780</v>
      </c>
      <c r="N347" s="1">
        <v>19560</v>
      </c>
      <c r="O347" s="7">
        <v>15300000</v>
      </c>
      <c r="P347" s="1" t="s">
        <v>129</v>
      </c>
      <c r="T347" s="7"/>
      <c r="V347" s="7"/>
      <c r="W347" s="1">
        <v>150</v>
      </c>
      <c r="X347" s="7">
        <v>90000</v>
      </c>
      <c r="Z347" s="7"/>
      <c r="AB347" s="7"/>
      <c r="AD347" s="7"/>
      <c r="AE347" s="1" t="s">
        <v>129</v>
      </c>
      <c r="AF347" s="7"/>
      <c r="AG347" s="1" t="s">
        <v>129</v>
      </c>
      <c r="AH347" s="7"/>
      <c r="AI347" s="1" t="s">
        <v>133</v>
      </c>
      <c r="AJ347" s="1" t="s">
        <v>138</v>
      </c>
      <c r="AK347" s="1">
        <v>40</v>
      </c>
      <c r="AL347" s="7">
        <v>20000</v>
      </c>
      <c r="AM347" s="1" t="s">
        <v>141</v>
      </c>
      <c r="AN347" s="1" t="s">
        <v>140</v>
      </c>
      <c r="AO347" s="1">
        <v>2</v>
      </c>
      <c r="AP347" s="7">
        <v>20000</v>
      </c>
      <c r="AU347" s="1" t="s">
        <v>137</v>
      </c>
      <c r="AV347" s="1" t="s">
        <v>137</v>
      </c>
      <c r="AW347" s="1" t="s">
        <v>137</v>
      </c>
      <c r="AX347" s="7" t="s">
        <v>137</v>
      </c>
      <c r="AY347" s="8">
        <v>56.5</v>
      </c>
      <c r="AZ347" s="8">
        <v>0</v>
      </c>
      <c r="BA347" s="7">
        <v>0</v>
      </c>
      <c r="BB347" s="8">
        <v>56.5</v>
      </c>
    </row>
    <row r="348" spans="1:54" s="1" customFormat="1" ht="12" x14ac:dyDescent="0.2">
      <c r="A348" s="1">
        <v>20049</v>
      </c>
      <c r="B348" s="1" t="s">
        <v>119</v>
      </c>
      <c r="C348" s="1" t="s">
        <v>111</v>
      </c>
      <c r="E348" s="1">
        <v>4</v>
      </c>
      <c r="F348" s="1" t="s">
        <v>122</v>
      </c>
      <c r="G348" s="7"/>
      <c r="H348" s="1">
        <v>1</v>
      </c>
      <c r="I348" s="1">
        <v>1</v>
      </c>
      <c r="J348" s="1">
        <v>2</v>
      </c>
      <c r="K348" s="1">
        <v>20</v>
      </c>
      <c r="L348" s="7">
        <v>112000</v>
      </c>
      <c r="M348" s="1">
        <v>4058.7</v>
      </c>
      <c r="N348" s="1">
        <v>7824</v>
      </c>
      <c r="O348" s="7">
        <v>4973717</v>
      </c>
      <c r="P348" s="1" t="s">
        <v>129</v>
      </c>
      <c r="T348" s="7"/>
      <c r="V348" s="7"/>
      <c r="W348" s="1">
        <v>100</v>
      </c>
      <c r="X348" s="7">
        <v>33000</v>
      </c>
      <c r="Z348" s="7"/>
      <c r="AB348" s="7"/>
      <c r="AD348" s="7"/>
      <c r="AE348" s="1" t="s">
        <v>129</v>
      </c>
      <c r="AF348" s="7"/>
      <c r="AG348" s="1" t="s">
        <v>129</v>
      </c>
      <c r="AH348" s="7"/>
      <c r="AI348" s="1" t="s">
        <v>133</v>
      </c>
      <c r="AJ348" s="1" t="s">
        <v>138</v>
      </c>
      <c r="AK348" s="1">
        <v>16</v>
      </c>
      <c r="AL348" s="7">
        <v>5000</v>
      </c>
      <c r="AM348" s="1" t="s">
        <v>141</v>
      </c>
      <c r="AN348" s="1" t="s">
        <v>140</v>
      </c>
      <c r="AO348" s="1">
        <v>8</v>
      </c>
      <c r="AP348" s="7">
        <v>24900</v>
      </c>
      <c r="AU348" s="1" t="s">
        <v>137</v>
      </c>
      <c r="AV348" s="1" t="s">
        <v>137</v>
      </c>
      <c r="AW348" s="1" t="s">
        <v>137</v>
      </c>
      <c r="AX348" s="7" t="s">
        <v>137</v>
      </c>
      <c r="AY348" s="8">
        <v>31</v>
      </c>
      <c r="AZ348" s="8">
        <v>0</v>
      </c>
      <c r="BA348" s="7">
        <v>0</v>
      </c>
      <c r="BB348" s="8">
        <v>31</v>
      </c>
    </row>
    <row r="349" spans="1:54" s="1" customFormat="1" ht="12" x14ac:dyDescent="0.2">
      <c r="A349" s="1">
        <v>20063</v>
      </c>
      <c r="B349" s="1" t="s">
        <v>119</v>
      </c>
      <c r="C349" s="1" t="s">
        <v>111</v>
      </c>
      <c r="E349" s="1">
        <v>5</v>
      </c>
      <c r="F349" s="1" t="s">
        <v>121</v>
      </c>
      <c r="G349" s="7"/>
      <c r="H349" s="1">
        <v>1</v>
      </c>
      <c r="I349" s="1">
        <v>1</v>
      </c>
      <c r="J349" s="1">
        <v>2</v>
      </c>
      <c r="K349" s="1">
        <v>20</v>
      </c>
      <c r="L349" s="7">
        <v>30000</v>
      </c>
      <c r="M349" s="1">
        <v>4890</v>
      </c>
      <c r="N349" s="1">
        <v>4890</v>
      </c>
      <c r="O349" s="7">
        <v>3347694</v>
      </c>
      <c r="P349" s="1" t="s">
        <v>129</v>
      </c>
      <c r="S349" s="1">
        <v>1000</v>
      </c>
      <c r="T349" s="7">
        <v>48000</v>
      </c>
      <c r="V349" s="7"/>
      <c r="W349" s="1">
        <v>200</v>
      </c>
      <c r="X349" s="7">
        <v>66000</v>
      </c>
      <c r="Z349" s="7"/>
      <c r="AB349" s="7"/>
      <c r="AD349" s="7"/>
      <c r="AE349" s="1" t="s">
        <v>129</v>
      </c>
      <c r="AF349" s="7"/>
      <c r="AG349" s="1" t="s">
        <v>129</v>
      </c>
      <c r="AH349" s="7"/>
      <c r="AI349" s="1" t="s">
        <v>133</v>
      </c>
      <c r="AJ349" s="1" t="s">
        <v>138</v>
      </c>
      <c r="AK349" s="1">
        <v>16</v>
      </c>
      <c r="AL349" s="7">
        <v>45000</v>
      </c>
      <c r="AM349" s="1" t="s">
        <v>137</v>
      </c>
      <c r="AN349" s="1" t="s">
        <v>137</v>
      </c>
      <c r="AO349" s="1" t="s">
        <v>137</v>
      </c>
      <c r="AP349" s="7" t="s">
        <v>137</v>
      </c>
      <c r="AU349" s="1" t="s">
        <v>137</v>
      </c>
      <c r="AV349" s="1" t="s">
        <v>137</v>
      </c>
      <c r="AW349" s="1" t="s">
        <v>137</v>
      </c>
      <c r="AX349" s="7" t="s">
        <v>137</v>
      </c>
      <c r="AY349" s="8">
        <v>106.25</v>
      </c>
      <c r="AZ349" s="8">
        <v>44</v>
      </c>
      <c r="BA349" s="7">
        <v>196000</v>
      </c>
      <c r="BB349" s="8">
        <v>62.25</v>
      </c>
    </row>
    <row r="350" spans="1:54" s="1" customFormat="1" ht="12" x14ac:dyDescent="0.2">
      <c r="A350" s="1">
        <v>20077</v>
      </c>
      <c r="B350" s="1" t="s">
        <v>119</v>
      </c>
      <c r="C350" s="1" t="s">
        <v>111</v>
      </c>
      <c r="E350" s="1">
        <v>4</v>
      </c>
      <c r="F350" s="1" t="s">
        <v>121</v>
      </c>
      <c r="G350" s="7"/>
      <c r="H350" s="1">
        <v>1</v>
      </c>
      <c r="I350" s="1">
        <v>1</v>
      </c>
      <c r="J350" s="1">
        <v>2</v>
      </c>
      <c r="K350" s="1">
        <v>20</v>
      </c>
      <c r="L350" s="7">
        <v>100000</v>
      </c>
      <c r="M350" s="1">
        <v>2445</v>
      </c>
      <c r="N350" s="1">
        <v>3912</v>
      </c>
      <c r="O350" s="7">
        <v>912000</v>
      </c>
      <c r="P350" s="1" t="s">
        <v>129</v>
      </c>
      <c r="T350" s="7"/>
      <c r="V350" s="7"/>
      <c r="W350" s="1">
        <v>150</v>
      </c>
      <c r="X350" s="7">
        <v>90000</v>
      </c>
      <c r="Z350" s="7"/>
      <c r="AB350" s="7"/>
      <c r="AD350" s="7"/>
      <c r="AE350" s="1" t="s">
        <v>129</v>
      </c>
      <c r="AF350" s="7"/>
      <c r="AG350" s="1" t="s">
        <v>129</v>
      </c>
      <c r="AH350" s="7"/>
      <c r="AI350" s="1" t="s">
        <v>133</v>
      </c>
      <c r="AJ350" s="1" t="s">
        <v>139</v>
      </c>
      <c r="AK350" s="1">
        <v>24</v>
      </c>
      <c r="AL350" s="7">
        <v>10750</v>
      </c>
      <c r="AM350" s="1" t="s">
        <v>141</v>
      </c>
      <c r="AN350" s="1" t="s">
        <v>140</v>
      </c>
      <c r="AO350" s="1">
        <v>3</v>
      </c>
      <c r="AP350" s="7">
        <v>15000</v>
      </c>
      <c r="AU350" s="1" t="s">
        <v>137</v>
      </c>
      <c r="AV350" s="1" t="s">
        <v>137</v>
      </c>
      <c r="AW350" s="1" t="s">
        <v>137</v>
      </c>
      <c r="AX350" s="7" t="s">
        <v>137</v>
      </c>
      <c r="AY350" s="8">
        <v>83.125</v>
      </c>
      <c r="AZ350" s="8">
        <v>39</v>
      </c>
      <c r="BA350" s="7">
        <v>156000</v>
      </c>
      <c r="BB350" s="8">
        <v>44.125</v>
      </c>
    </row>
    <row r="351" spans="1:54" s="1" customFormat="1" ht="12" x14ac:dyDescent="0.2">
      <c r="A351" s="1">
        <v>20090</v>
      </c>
      <c r="B351" s="1" t="s">
        <v>119</v>
      </c>
      <c r="C351" s="1" t="s">
        <v>111</v>
      </c>
      <c r="E351" s="1">
        <v>1</v>
      </c>
      <c r="F351" s="1" t="s">
        <v>121</v>
      </c>
      <c r="G351" s="7"/>
      <c r="H351" s="1">
        <v>1</v>
      </c>
      <c r="I351" s="1">
        <v>1</v>
      </c>
      <c r="J351" s="1">
        <v>2</v>
      </c>
      <c r="K351" s="1">
        <v>5</v>
      </c>
      <c r="L351" s="7">
        <v>26500</v>
      </c>
      <c r="M351" s="1">
        <v>1956</v>
      </c>
      <c r="N351" s="1">
        <v>15648</v>
      </c>
      <c r="O351" s="7">
        <v>3500000</v>
      </c>
      <c r="P351" s="1" t="s">
        <v>129</v>
      </c>
      <c r="T351" s="7"/>
      <c r="V351" s="7"/>
      <c r="W351" s="1">
        <v>100</v>
      </c>
      <c r="X351" s="7">
        <v>70000</v>
      </c>
      <c r="Z351" s="7"/>
      <c r="AB351" s="7"/>
      <c r="AD351" s="7"/>
      <c r="AE351" s="1" t="s">
        <v>129</v>
      </c>
      <c r="AF351" s="7"/>
      <c r="AG351" s="1" t="s">
        <v>129</v>
      </c>
      <c r="AH351" s="7"/>
      <c r="AI351" s="1" t="s">
        <v>133</v>
      </c>
      <c r="AJ351" s="1" t="s">
        <v>138</v>
      </c>
      <c r="AK351" s="1">
        <v>120</v>
      </c>
      <c r="AL351" s="7">
        <v>110000</v>
      </c>
      <c r="AM351" s="1" t="s">
        <v>141</v>
      </c>
      <c r="AN351" s="1" t="s">
        <v>140</v>
      </c>
      <c r="AO351" s="1">
        <v>8</v>
      </c>
      <c r="AP351" s="7">
        <v>12400</v>
      </c>
      <c r="AU351" s="1" t="s">
        <v>137</v>
      </c>
      <c r="AV351" s="1" t="s">
        <v>137</v>
      </c>
      <c r="AW351" s="1" t="s">
        <v>137</v>
      </c>
      <c r="AX351" s="7" t="s">
        <v>137</v>
      </c>
      <c r="AY351" s="8">
        <v>132</v>
      </c>
      <c r="AZ351" s="8">
        <v>0</v>
      </c>
      <c r="BA351" s="7">
        <v>0</v>
      </c>
      <c r="BB351" s="8">
        <v>132</v>
      </c>
    </row>
    <row r="352" spans="1:54" s="1" customFormat="1" ht="12" x14ac:dyDescent="0.2">
      <c r="A352" s="1">
        <v>20118</v>
      </c>
      <c r="B352" s="1" t="s">
        <v>119</v>
      </c>
      <c r="C352" s="1" t="s">
        <v>111</v>
      </c>
      <c r="E352" s="1">
        <v>5</v>
      </c>
      <c r="F352" s="1" t="s">
        <v>121</v>
      </c>
      <c r="G352" s="7"/>
      <c r="H352" s="1">
        <v>2</v>
      </c>
      <c r="I352" s="1">
        <v>1</v>
      </c>
      <c r="J352" s="1">
        <v>2</v>
      </c>
      <c r="K352" s="1">
        <v>25</v>
      </c>
      <c r="L352" s="7">
        <v>117500</v>
      </c>
      <c r="M352" s="1">
        <v>2119</v>
      </c>
      <c r="N352" s="1">
        <v>11736</v>
      </c>
      <c r="O352" s="7">
        <v>2772000</v>
      </c>
      <c r="P352" s="1" t="s">
        <v>129</v>
      </c>
      <c r="T352" s="7"/>
      <c r="V352" s="7"/>
      <c r="W352" s="1">
        <v>250</v>
      </c>
      <c r="X352" s="7">
        <v>97500</v>
      </c>
      <c r="Z352" s="7"/>
      <c r="AA352" s="1">
        <v>5</v>
      </c>
      <c r="AB352" s="7">
        <v>75000</v>
      </c>
      <c r="AD352" s="7"/>
      <c r="AE352" s="1" t="s">
        <v>128</v>
      </c>
      <c r="AF352" s="7">
        <v>7000</v>
      </c>
      <c r="AG352" s="1" t="s">
        <v>128</v>
      </c>
      <c r="AH352" s="7">
        <v>7000</v>
      </c>
      <c r="AI352" s="1" t="s">
        <v>137</v>
      </c>
      <c r="AJ352" s="1" t="s">
        <v>137</v>
      </c>
      <c r="AK352" s="1" t="s">
        <v>146</v>
      </c>
      <c r="AL352" s="7" t="s">
        <v>137</v>
      </c>
      <c r="AM352" s="1" t="s">
        <v>141</v>
      </c>
      <c r="AN352" s="1" t="s">
        <v>140</v>
      </c>
      <c r="AO352" s="1">
        <v>8</v>
      </c>
      <c r="AP352" s="7">
        <v>10000</v>
      </c>
      <c r="AU352" s="1" t="s">
        <v>137</v>
      </c>
      <c r="AV352" s="1" t="s">
        <v>137</v>
      </c>
      <c r="AW352" s="1" t="s">
        <v>137</v>
      </c>
      <c r="AX352" s="7" t="s">
        <v>137</v>
      </c>
      <c r="AY352" s="8">
        <v>207</v>
      </c>
      <c r="AZ352" s="8">
        <v>37</v>
      </c>
      <c r="BA352" s="7">
        <v>166000</v>
      </c>
      <c r="BB352" s="8">
        <v>170</v>
      </c>
    </row>
    <row r="353" spans="1:54" s="1" customFormat="1" ht="12" x14ac:dyDescent="0.2">
      <c r="A353" s="1">
        <v>20118</v>
      </c>
      <c r="G353" s="7"/>
      <c r="I353" s="1">
        <v>2</v>
      </c>
      <c r="J353" s="1">
        <v>1</v>
      </c>
      <c r="K353" s="1">
        <v>3.26</v>
      </c>
      <c r="L353" s="7">
        <v>2000</v>
      </c>
      <c r="O353" s="7"/>
      <c r="T353" s="7"/>
      <c r="V353" s="7"/>
      <c r="X353" s="7"/>
      <c r="Z353" s="7"/>
      <c r="AB353" s="7"/>
      <c r="AD353" s="7"/>
      <c r="AF353" s="7"/>
      <c r="AH353" s="7"/>
      <c r="AI353" s="1" t="s">
        <v>137</v>
      </c>
      <c r="AJ353" s="1" t="s">
        <v>137</v>
      </c>
      <c r="AK353" s="1" t="s">
        <v>146</v>
      </c>
      <c r="AL353" s="7" t="s">
        <v>137</v>
      </c>
      <c r="AM353" s="1" t="s">
        <v>137</v>
      </c>
      <c r="AN353" s="1" t="s">
        <v>137</v>
      </c>
      <c r="AO353" s="1" t="s">
        <v>137</v>
      </c>
      <c r="AP353" s="7" t="s">
        <v>137</v>
      </c>
      <c r="AU353" s="1" t="s">
        <v>137</v>
      </c>
      <c r="AV353" s="1" t="s">
        <v>137</v>
      </c>
      <c r="AW353" s="1" t="s">
        <v>137</v>
      </c>
      <c r="AX353" s="7" t="s">
        <v>137</v>
      </c>
      <c r="AY353" s="8"/>
      <c r="AZ353" s="8"/>
      <c r="BA353" s="7"/>
      <c r="BB353" s="8"/>
    </row>
    <row r="354" spans="1:54" s="1" customFormat="1" ht="12" x14ac:dyDescent="0.2">
      <c r="A354" s="1">
        <v>20131</v>
      </c>
      <c r="B354" s="1" t="s">
        <v>119</v>
      </c>
      <c r="C354" s="1" t="s">
        <v>111</v>
      </c>
      <c r="E354" s="1">
        <v>0.5</v>
      </c>
      <c r="F354" s="1" t="s">
        <v>121</v>
      </c>
      <c r="G354" s="7"/>
      <c r="H354" s="1">
        <v>1</v>
      </c>
      <c r="I354" s="1">
        <v>1</v>
      </c>
      <c r="J354" s="1">
        <v>2</v>
      </c>
      <c r="K354" s="1">
        <v>2.5</v>
      </c>
      <c r="L354" s="7">
        <v>10889.57</v>
      </c>
      <c r="M354" s="1">
        <v>244.5</v>
      </c>
      <c r="O354" s="7"/>
      <c r="T354" s="7"/>
      <c r="V354" s="7"/>
      <c r="X354" s="7"/>
      <c r="Z354" s="7"/>
      <c r="AB354" s="7"/>
      <c r="AD354" s="7"/>
      <c r="AE354" s="1" t="s">
        <v>129</v>
      </c>
      <c r="AF354" s="7"/>
      <c r="AG354" s="1" t="s">
        <v>129</v>
      </c>
      <c r="AH354" s="7"/>
      <c r="AI354" s="1" t="s">
        <v>137</v>
      </c>
      <c r="AJ354" s="1" t="s">
        <v>137</v>
      </c>
      <c r="AK354" s="1" t="s">
        <v>146</v>
      </c>
      <c r="AL354" s="7" t="s">
        <v>137</v>
      </c>
      <c r="AM354" s="1" t="s">
        <v>137</v>
      </c>
      <c r="AN354" s="1" t="s">
        <v>137</v>
      </c>
      <c r="AO354" s="1" t="s">
        <v>137</v>
      </c>
      <c r="AP354" s="7" t="s">
        <v>137</v>
      </c>
      <c r="AU354" s="1" t="s">
        <v>137</v>
      </c>
      <c r="AV354" s="1" t="s">
        <v>137</v>
      </c>
      <c r="AW354" s="1" t="s">
        <v>137</v>
      </c>
      <c r="AX354" s="7" t="s">
        <v>137</v>
      </c>
      <c r="AY354" s="8">
        <v>12.875</v>
      </c>
      <c r="AZ354" s="8">
        <v>0</v>
      </c>
      <c r="BA354" s="7">
        <v>0</v>
      </c>
      <c r="BB354" s="8">
        <v>12.875</v>
      </c>
    </row>
    <row r="355" spans="1:54" s="1" customFormat="1" ht="12" x14ac:dyDescent="0.2">
      <c r="A355" s="1">
        <v>20145</v>
      </c>
      <c r="B355" s="1" t="s">
        <v>119</v>
      </c>
      <c r="C355" s="1" t="s">
        <v>111</v>
      </c>
      <c r="E355" s="1">
        <v>4</v>
      </c>
      <c r="F355" s="1" t="s">
        <v>124</v>
      </c>
      <c r="G355" s="7"/>
      <c r="H355" s="1">
        <v>2</v>
      </c>
      <c r="I355" s="1">
        <v>1</v>
      </c>
      <c r="J355" s="1">
        <v>2</v>
      </c>
      <c r="K355" s="1">
        <v>20</v>
      </c>
      <c r="L355" s="7">
        <v>90000</v>
      </c>
      <c r="M355" s="1">
        <v>3993.5</v>
      </c>
      <c r="N355" s="1">
        <v>4075</v>
      </c>
      <c r="O355" s="7">
        <v>1000000</v>
      </c>
      <c r="P355" s="1" t="s">
        <v>129</v>
      </c>
      <c r="T355" s="7"/>
      <c r="V355" s="7"/>
      <c r="W355" s="1">
        <v>150</v>
      </c>
      <c r="X355" s="7">
        <v>91500</v>
      </c>
      <c r="Z355" s="7"/>
      <c r="AB355" s="7"/>
      <c r="AD355" s="7"/>
      <c r="AE355" s="1" t="s">
        <v>129</v>
      </c>
      <c r="AF355" s="7"/>
      <c r="AG355" s="1" t="s">
        <v>129</v>
      </c>
      <c r="AH355" s="7"/>
      <c r="AI355" s="1" t="s">
        <v>134</v>
      </c>
      <c r="AJ355" s="1" t="s">
        <v>140</v>
      </c>
      <c r="AK355" s="1">
        <v>10</v>
      </c>
      <c r="AL355" s="7">
        <v>250000</v>
      </c>
      <c r="AM355" s="1" t="s">
        <v>141</v>
      </c>
      <c r="AN355" s="1" t="s">
        <v>140</v>
      </c>
      <c r="AO355" s="1">
        <v>5</v>
      </c>
      <c r="AP355" s="7">
        <v>26100</v>
      </c>
      <c r="AU355" s="1" t="s">
        <v>137</v>
      </c>
      <c r="AV355" s="1" t="s">
        <v>137</v>
      </c>
      <c r="AW355" s="1" t="s">
        <v>137</v>
      </c>
      <c r="AX355" s="7" t="s">
        <v>137</v>
      </c>
      <c r="AY355" s="8">
        <v>103.22790999999999</v>
      </c>
      <c r="AZ355" s="8">
        <v>72.352909999999994</v>
      </c>
      <c r="BA355" s="7">
        <v>292911.7</v>
      </c>
      <c r="BB355" s="8">
        <v>30.875</v>
      </c>
    </row>
    <row r="356" spans="1:54" s="1" customFormat="1" ht="12" x14ac:dyDescent="0.2">
      <c r="A356" s="1">
        <v>20145</v>
      </c>
      <c r="G356" s="7"/>
      <c r="I356" s="1">
        <v>2</v>
      </c>
      <c r="J356" s="1">
        <v>1</v>
      </c>
      <c r="K356" s="1">
        <v>9.7799999999999994</v>
      </c>
      <c r="L356" s="7">
        <v>9000</v>
      </c>
      <c r="O356" s="7"/>
      <c r="T356" s="7"/>
      <c r="V356" s="7"/>
      <c r="X356" s="7"/>
      <c r="Z356" s="7"/>
      <c r="AB356" s="7"/>
      <c r="AD356" s="7"/>
      <c r="AF356" s="7"/>
      <c r="AH356" s="7"/>
      <c r="AI356" s="1" t="s">
        <v>133</v>
      </c>
      <c r="AJ356" s="1" t="s">
        <v>140</v>
      </c>
      <c r="AK356" s="1">
        <v>24</v>
      </c>
      <c r="AL356" s="7">
        <v>60000</v>
      </c>
      <c r="AM356" s="1" t="s">
        <v>137</v>
      </c>
      <c r="AN356" s="1" t="s">
        <v>137</v>
      </c>
      <c r="AO356" s="1" t="s">
        <v>137</v>
      </c>
      <c r="AP356" s="7" t="s">
        <v>137</v>
      </c>
      <c r="AU356" s="1" t="s">
        <v>137</v>
      </c>
      <c r="AV356" s="1" t="s">
        <v>137</v>
      </c>
      <c r="AW356" s="1" t="s">
        <v>137</v>
      </c>
      <c r="AX356" s="7" t="s">
        <v>137</v>
      </c>
      <c r="AY356" s="8"/>
      <c r="AZ356" s="8"/>
      <c r="BA356" s="7"/>
      <c r="BB356" s="8"/>
    </row>
    <row r="357" spans="1:54" s="1" customFormat="1" ht="12" x14ac:dyDescent="0.2">
      <c r="A357" s="1">
        <v>20158</v>
      </c>
      <c r="B357" s="1" t="s">
        <v>119</v>
      </c>
      <c r="C357" s="1" t="s">
        <v>111</v>
      </c>
      <c r="E357" s="1">
        <v>12</v>
      </c>
      <c r="F357" s="1" t="s">
        <v>121</v>
      </c>
      <c r="G357" s="7"/>
      <c r="H357" s="1">
        <v>2</v>
      </c>
      <c r="I357" s="1">
        <v>1</v>
      </c>
      <c r="J357" s="1">
        <v>2</v>
      </c>
      <c r="K357" s="1">
        <v>30</v>
      </c>
      <c r="L357" s="7">
        <v>132000</v>
      </c>
      <c r="M357" s="1">
        <v>4075</v>
      </c>
      <c r="N357" s="1">
        <v>4075</v>
      </c>
      <c r="O357" s="7">
        <v>2656900</v>
      </c>
      <c r="P357" s="1" t="s">
        <v>129</v>
      </c>
      <c r="T357" s="7"/>
      <c r="V357" s="7"/>
      <c r="W357" s="1">
        <v>100</v>
      </c>
      <c r="X357" s="7">
        <v>36000</v>
      </c>
      <c r="Z357" s="7"/>
      <c r="AB357" s="7"/>
      <c r="AD357" s="7"/>
      <c r="AE357" s="1" t="s">
        <v>129</v>
      </c>
      <c r="AF357" s="7"/>
      <c r="AG357" s="1" t="s">
        <v>129</v>
      </c>
      <c r="AH357" s="7"/>
      <c r="AI357" s="1" t="s">
        <v>133</v>
      </c>
      <c r="AJ357" s="1" t="s">
        <v>140</v>
      </c>
      <c r="AK357" s="1">
        <v>24</v>
      </c>
      <c r="AL357" s="7">
        <v>60000</v>
      </c>
      <c r="AM357" s="1" t="s">
        <v>141</v>
      </c>
      <c r="AN357" s="1" t="s">
        <v>140</v>
      </c>
      <c r="AO357" s="1">
        <v>1</v>
      </c>
      <c r="AP357" s="7">
        <v>15000</v>
      </c>
      <c r="AU357" s="1" t="s">
        <v>137</v>
      </c>
      <c r="AV357" s="1" t="s">
        <v>137</v>
      </c>
      <c r="AW357" s="1" t="s">
        <v>137</v>
      </c>
      <c r="AX357" s="7" t="s">
        <v>137</v>
      </c>
      <c r="AY357" s="8">
        <v>20.25</v>
      </c>
      <c r="AZ357" s="8">
        <v>0</v>
      </c>
      <c r="BA357" s="7">
        <v>0</v>
      </c>
      <c r="BB357" s="8">
        <v>20.25</v>
      </c>
    </row>
    <row r="358" spans="1:54" s="1" customFormat="1" ht="12" x14ac:dyDescent="0.2">
      <c r="A358" s="1">
        <v>20158</v>
      </c>
      <c r="G358" s="7"/>
      <c r="I358" s="1">
        <v>2</v>
      </c>
      <c r="J358" s="1">
        <v>1</v>
      </c>
      <c r="K358" s="1">
        <v>4.8899999999999997</v>
      </c>
      <c r="L358" s="7">
        <v>2500</v>
      </c>
      <c r="M358" s="1">
        <v>97.8</v>
      </c>
      <c r="N358" s="1">
        <v>97.8</v>
      </c>
      <c r="O358" s="7">
        <v>63765.599999999999</v>
      </c>
      <c r="T358" s="7"/>
      <c r="V358" s="7"/>
      <c r="X358" s="7"/>
      <c r="Z358" s="7"/>
      <c r="AB358" s="7"/>
      <c r="AD358" s="7"/>
      <c r="AF358" s="7"/>
      <c r="AH358" s="7"/>
      <c r="AI358" s="1" t="s">
        <v>133</v>
      </c>
      <c r="AJ358" s="1" t="s">
        <v>140</v>
      </c>
      <c r="AK358" s="1">
        <v>24</v>
      </c>
      <c r="AL358" s="7">
        <v>60000</v>
      </c>
      <c r="AM358" s="1" t="s">
        <v>137</v>
      </c>
      <c r="AN358" s="1" t="s">
        <v>137</v>
      </c>
      <c r="AO358" s="1" t="s">
        <v>137</v>
      </c>
      <c r="AP358" s="7" t="s">
        <v>137</v>
      </c>
      <c r="AU358" s="1" t="s">
        <v>137</v>
      </c>
      <c r="AV358" s="1" t="s">
        <v>137</v>
      </c>
      <c r="AW358" s="1" t="s">
        <v>137</v>
      </c>
      <c r="AX358" s="7" t="s">
        <v>137</v>
      </c>
      <c r="AY358" s="8"/>
      <c r="AZ358" s="8"/>
      <c r="BA358" s="7"/>
      <c r="BB358" s="8"/>
    </row>
    <row r="359" spans="1:54" s="1" customFormat="1" ht="12" x14ac:dyDescent="0.2">
      <c r="A359" s="1">
        <v>20172</v>
      </c>
      <c r="B359" s="1" t="s">
        <v>119</v>
      </c>
      <c r="C359" s="1" t="s">
        <v>111</v>
      </c>
      <c r="E359" s="1">
        <v>6</v>
      </c>
      <c r="F359" s="1" t="s">
        <v>121</v>
      </c>
      <c r="G359" s="7"/>
      <c r="H359" s="1">
        <v>2</v>
      </c>
      <c r="I359" s="1">
        <v>1</v>
      </c>
      <c r="J359" s="1">
        <v>2</v>
      </c>
      <c r="K359" s="1">
        <v>30</v>
      </c>
      <c r="L359" s="7">
        <v>150000</v>
      </c>
      <c r="M359" s="1">
        <v>9128</v>
      </c>
      <c r="N359" s="1">
        <v>9128</v>
      </c>
      <c r="O359" s="7">
        <v>2800000</v>
      </c>
      <c r="P359" s="1" t="s">
        <v>129</v>
      </c>
      <c r="T359" s="7"/>
      <c r="V359" s="7"/>
      <c r="W359" s="1">
        <v>200</v>
      </c>
      <c r="X359" s="7">
        <v>99999.99</v>
      </c>
      <c r="Z359" s="7"/>
      <c r="AB359" s="7"/>
      <c r="AD359" s="7"/>
      <c r="AE359" s="1" t="s">
        <v>129</v>
      </c>
      <c r="AF359" s="7"/>
      <c r="AG359" s="1" t="s">
        <v>129</v>
      </c>
      <c r="AH359" s="7"/>
      <c r="AI359" s="1" t="s">
        <v>133</v>
      </c>
      <c r="AJ359" s="1" t="s">
        <v>138</v>
      </c>
      <c r="AK359" s="1">
        <v>32</v>
      </c>
      <c r="AL359" s="7">
        <v>20000</v>
      </c>
      <c r="AM359" s="1" t="s">
        <v>141</v>
      </c>
      <c r="AN359" s="1" t="s">
        <v>140</v>
      </c>
      <c r="AO359" s="1">
        <v>4</v>
      </c>
      <c r="AP359" s="7">
        <v>32000</v>
      </c>
      <c r="AU359" s="1" t="s">
        <v>137</v>
      </c>
      <c r="AV359" s="1" t="s">
        <v>137</v>
      </c>
      <c r="AW359" s="1" t="s">
        <v>137</v>
      </c>
      <c r="AX359" s="7" t="s">
        <v>137</v>
      </c>
      <c r="AY359" s="8">
        <v>242</v>
      </c>
      <c r="AZ359" s="8">
        <v>119</v>
      </c>
      <c r="BA359" s="7">
        <v>362000</v>
      </c>
      <c r="BB359" s="8">
        <v>123</v>
      </c>
    </row>
    <row r="360" spans="1:54" s="1" customFormat="1" ht="12" x14ac:dyDescent="0.2">
      <c r="A360" s="1">
        <v>20172</v>
      </c>
      <c r="G360" s="7"/>
      <c r="I360" s="1">
        <v>2</v>
      </c>
      <c r="J360" s="1">
        <v>1</v>
      </c>
      <c r="K360" s="1">
        <v>6.52</v>
      </c>
      <c r="L360" s="7">
        <v>1400</v>
      </c>
      <c r="M360" s="1">
        <v>285.25</v>
      </c>
      <c r="N360" s="1">
        <v>285.25</v>
      </c>
      <c r="O360" s="7">
        <v>70000</v>
      </c>
      <c r="T360" s="7"/>
      <c r="V360" s="7"/>
      <c r="X360" s="7"/>
      <c r="Z360" s="7"/>
      <c r="AB360" s="7"/>
      <c r="AD360" s="7"/>
      <c r="AF360" s="7"/>
      <c r="AH360" s="7"/>
      <c r="AI360" s="1" t="s">
        <v>137</v>
      </c>
      <c r="AJ360" s="1" t="s">
        <v>137</v>
      </c>
      <c r="AK360" s="1" t="s">
        <v>146</v>
      </c>
      <c r="AL360" s="7" t="s">
        <v>137</v>
      </c>
      <c r="AM360" s="1" t="s">
        <v>137</v>
      </c>
      <c r="AN360" s="1" t="s">
        <v>137</v>
      </c>
      <c r="AO360" s="1" t="s">
        <v>137</v>
      </c>
      <c r="AP360" s="7" t="s">
        <v>137</v>
      </c>
      <c r="AU360" s="1" t="s">
        <v>137</v>
      </c>
      <c r="AV360" s="1" t="s">
        <v>137</v>
      </c>
      <c r="AW360" s="1" t="s">
        <v>137</v>
      </c>
      <c r="AX360" s="7" t="s">
        <v>137</v>
      </c>
      <c r="AY360" s="8"/>
      <c r="AZ360" s="8"/>
      <c r="BA360" s="7"/>
      <c r="BB360" s="8"/>
    </row>
    <row r="361" spans="1:54" s="1" customFormat="1" ht="12" x14ac:dyDescent="0.2">
      <c r="A361" s="1">
        <v>20186</v>
      </c>
      <c r="B361" s="1" t="s">
        <v>119</v>
      </c>
      <c r="C361" s="1" t="s">
        <v>111</v>
      </c>
      <c r="E361" s="1">
        <v>18</v>
      </c>
      <c r="F361" s="1" t="s">
        <v>121</v>
      </c>
      <c r="G361" s="7"/>
      <c r="H361" s="1">
        <v>2</v>
      </c>
      <c r="I361" s="1">
        <v>1</v>
      </c>
      <c r="J361" s="1">
        <v>2</v>
      </c>
      <c r="K361" s="1">
        <v>90</v>
      </c>
      <c r="L361" s="7">
        <v>212000</v>
      </c>
      <c r="M361" s="1">
        <v>16137</v>
      </c>
      <c r="N361" s="1">
        <v>9617</v>
      </c>
      <c r="O361" s="7">
        <v>7837855</v>
      </c>
      <c r="P361" s="1" t="s">
        <v>129</v>
      </c>
      <c r="T361" s="7"/>
      <c r="V361" s="7"/>
      <c r="W361" s="1">
        <v>300</v>
      </c>
      <c r="X361" s="7">
        <v>198000</v>
      </c>
      <c r="Z361" s="7"/>
      <c r="AB361" s="7"/>
      <c r="AD361" s="7"/>
      <c r="AE361" s="1" t="s">
        <v>129</v>
      </c>
      <c r="AF361" s="7"/>
      <c r="AG361" s="1" t="s">
        <v>129</v>
      </c>
      <c r="AH361" s="7"/>
      <c r="AI361" s="1" t="s">
        <v>133</v>
      </c>
      <c r="AJ361" s="1" t="s">
        <v>138</v>
      </c>
      <c r="AK361" s="1">
        <v>264</v>
      </c>
      <c r="AL361" s="7">
        <v>70000</v>
      </c>
      <c r="AM361" s="1" t="s">
        <v>141</v>
      </c>
      <c r="AN361" s="1" t="s">
        <v>140</v>
      </c>
      <c r="AO361" s="1">
        <v>3</v>
      </c>
      <c r="AP361" s="7">
        <v>81000</v>
      </c>
      <c r="AU361" s="1" t="s">
        <v>137</v>
      </c>
      <c r="AV361" s="1" t="s">
        <v>137</v>
      </c>
      <c r="AW361" s="1" t="s">
        <v>137</v>
      </c>
      <c r="AX361" s="7" t="s">
        <v>137</v>
      </c>
      <c r="AY361" s="8">
        <v>528</v>
      </c>
      <c r="AZ361" s="8">
        <v>306</v>
      </c>
      <c r="BA361" s="7">
        <v>1201000</v>
      </c>
      <c r="BB361" s="8">
        <v>222</v>
      </c>
    </row>
    <row r="362" spans="1:54" s="1" customFormat="1" ht="12" x14ac:dyDescent="0.2">
      <c r="A362" s="1">
        <v>20186</v>
      </c>
      <c r="G362" s="7"/>
      <c r="I362" s="1">
        <v>2</v>
      </c>
      <c r="J362" s="1">
        <v>1</v>
      </c>
      <c r="K362" s="1">
        <v>97.8</v>
      </c>
      <c r="L362" s="7">
        <v>71980.800000000003</v>
      </c>
      <c r="M362" s="1">
        <v>978</v>
      </c>
      <c r="N362" s="1">
        <v>978</v>
      </c>
      <c r="O362" s="7">
        <v>797070</v>
      </c>
      <c r="T362" s="7"/>
      <c r="V362" s="7"/>
      <c r="X362" s="7"/>
      <c r="Z362" s="7"/>
      <c r="AB362" s="7"/>
      <c r="AD362" s="7"/>
      <c r="AF362" s="7"/>
      <c r="AH362" s="7"/>
      <c r="AI362" s="1" t="s">
        <v>133</v>
      </c>
      <c r="AJ362" s="1" t="s">
        <v>138</v>
      </c>
      <c r="AK362" s="1">
        <v>128</v>
      </c>
      <c r="AL362" s="7">
        <v>60000</v>
      </c>
      <c r="AM362" s="1" t="s">
        <v>137</v>
      </c>
      <c r="AN362" s="1" t="s">
        <v>137</v>
      </c>
      <c r="AO362" s="1" t="s">
        <v>137</v>
      </c>
      <c r="AP362" s="7" t="s">
        <v>137</v>
      </c>
      <c r="AU362" s="1" t="s">
        <v>137</v>
      </c>
      <c r="AV362" s="1" t="s">
        <v>137</v>
      </c>
      <c r="AW362" s="1" t="s">
        <v>137</v>
      </c>
      <c r="AX362" s="7" t="s">
        <v>137</v>
      </c>
      <c r="AY362" s="8"/>
      <c r="AZ362" s="8"/>
      <c r="BA362" s="7"/>
      <c r="BB362" s="8"/>
    </row>
    <row r="363" spans="1:54" s="1" customFormat="1" ht="12" x14ac:dyDescent="0.2">
      <c r="A363" s="1">
        <v>20200</v>
      </c>
      <c r="B363" s="1" t="s">
        <v>119</v>
      </c>
      <c r="C363" s="1" t="s">
        <v>111</v>
      </c>
      <c r="E363" s="1">
        <v>12</v>
      </c>
      <c r="F363" s="1" t="s">
        <v>122</v>
      </c>
      <c r="G363" s="7"/>
      <c r="H363" s="1">
        <v>1</v>
      </c>
      <c r="I363" s="1">
        <v>1</v>
      </c>
      <c r="J363" s="1">
        <v>2</v>
      </c>
      <c r="K363" s="1">
        <v>35</v>
      </c>
      <c r="L363" s="7">
        <v>140000</v>
      </c>
      <c r="M363" s="1">
        <v>5705</v>
      </c>
      <c r="N363" s="1">
        <v>5705</v>
      </c>
      <c r="O363" s="7">
        <v>4463592</v>
      </c>
      <c r="P363" s="1" t="s">
        <v>129</v>
      </c>
      <c r="T363" s="7"/>
      <c r="V363" s="7"/>
      <c r="W363" s="1">
        <v>150</v>
      </c>
      <c r="X363" s="7">
        <v>90000</v>
      </c>
      <c r="Z363" s="7"/>
      <c r="AB363" s="7"/>
      <c r="AD363" s="7"/>
      <c r="AE363" s="1" t="s">
        <v>129</v>
      </c>
      <c r="AF363" s="7"/>
      <c r="AG363" s="1" t="s">
        <v>129</v>
      </c>
      <c r="AH363" s="7"/>
      <c r="AI363" s="1" t="s">
        <v>133</v>
      </c>
      <c r="AJ363" s="1" t="s">
        <v>140</v>
      </c>
      <c r="AK363" s="1">
        <v>8</v>
      </c>
      <c r="AL363" s="7">
        <v>84000</v>
      </c>
      <c r="AM363" s="1" t="s">
        <v>141</v>
      </c>
      <c r="AN363" s="1" t="s">
        <v>140</v>
      </c>
      <c r="AO363" s="1">
        <v>1.5</v>
      </c>
      <c r="AP363" s="7">
        <v>35000</v>
      </c>
      <c r="AU363" s="1" t="s">
        <v>137</v>
      </c>
      <c r="AV363" s="1" t="s">
        <v>137</v>
      </c>
      <c r="AW363" s="1" t="s">
        <v>137</v>
      </c>
      <c r="AX363" s="7" t="s">
        <v>137</v>
      </c>
      <c r="AY363" s="8">
        <v>32.5625</v>
      </c>
      <c r="AZ363" s="8">
        <v>10</v>
      </c>
      <c r="BA363" s="7">
        <v>30000</v>
      </c>
      <c r="BB363" s="8">
        <v>22.5625</v>
      </c>
    </row>
    <row r="364" spans="1:54" s="1" customFormat="1" ht="12" x14ac:dyDescent="0.2">
      <c r="A364" s="1">
        <v>20215</v>
      </c>
      <c r="B364" s="1" t="s">
        <v>119</v>
      </c>
      <c r="C364" s="1" t="s">
        <v>111</v>
      </c>
      <c r="E364" s="1">
        <v>10</v>
      </c>
      <c r="F364" s="1" t="s">
        <v>122</v>
      </c>
      <c r="G364" s="7"/>
      <c r="H364" s="1">
        <v>2</v>
      </c>
      <c r="I364" s="1">
        <v>1</v>
      </c>
      <c r="J364" s="1">
        <v>2</v>
      </c>
      <c r="K364" s="1">
        <v>40</v>
      </c>
      <c r="L364" s="7">
        <v>256000</v>
      </c>
      <c r="M364" s="1">
        <v>7172</v>
      </c>
      <c r="N364" s="1">
        <v>7172</v>
      </c>
      <c r="O364" s="7">
        <v>5611373</v>
      </c>
      <c r="P364" s="1" t="s">
        <v>129</v>
      </c>
      <c r="T364" s="7"/>
      <c r="V364" s="7"/>
      <c r="W364" s="1">
        <v>150</v>
      </c>
      <c r="X364" s="7">
        <v>49500</v>
      </c>
      <c r="Z364" s="7"/>
      <c r="AB364" s="7"/>
      <c r="AD364" s="7"/>
      <c r="AE364" s="1" t="s">
        <v>129</v>
      </c>
      <c r="AF364" s="7"/>
      <c r="AG364" s="1" t="s">
        <v>129</v>
      </c>
      <c r="AH364" s="7"/>
      <c r="AI364" s="1" t="s">
        <v>133</v>
      </c>
      <c r="AJ364" s="1" t="s">
        <v>138</v>
      </c>
      <c r="AK364" s="1">
        <v>64</v>
      </c>
      <c r="AL364" s="7">
        <v>22000</v>
      </c>
      <c r="AM364" s="1" t="s">
        <v>141</v>
      </c>
      <c r="AN364" s="1" t="s">
        <v>140</v>
      </c>
      <c r="AO364" s="1">
        <v>8</v>
      </c>
      <c r="AP364" s="7">
        <v>44000</v>
      </c>
      <c r="AU364" s="1" t="s">
        <v>137</v>
      </c>
      <c r="AV364" s="1" t="s">
        <v>137</v>
      </c>
      <c r="AW364" s="1" t="s">
        <v>137</v>
      </c>
      <c r="AX364" s="7" t="s">
        <v>137</v>
      </c>
      <c r="AY364" s="8">
        <v>81</v>
      </c>
      <c r="AZ364" s="8">
        <v>0</v>
      </c>
      <c r="BA364" s="7">
        <v>0</v>
      </c>
      <c r="BB364" s="8">
        <v>81</v>
      </c>
    </row>
    <row r="365" spans="1:54" s="1" customFormat="1" ht="12" x14ac:dyDescent="0.2">
      <c r="A365" s="1">
        <v>20215</v>
      </c>
      <c r="G365" s="7"/>
      <c r="I365" s="1">
        <v>2</v>
      </c>
      <c r="J365" s="1">
        <v>1</v>
      </c>
      <c r="K365" s="1">
        <v>2.5</v>
      </c>
      <c r="L365" s="7">
        <v>1840</v>
      </c>
      <c r="O365" s="7"/>
      <c r="T365" s="7"/>
      <c r="V365" s="7"/>
      <c r="X365" s="7"/>
      <c r="Z365" s="7"/>
      <c r="AB365" s="7"/>
      <c r="AD365" s="7"/>
      <c r="AF365" s="7"/>
      <c r="AH365" s="7"/>
      <c r="AI365" s="1" t="s">
        <v>133</v>
      </c>
      <c r="AJ365" s="1" t="s">
        <v>138</v>
      </c>
      <c r="AK365" s="1">
        <v>64</v>
      </c>
      <c r="AL365" s="7">
        <v>22000</v>
      </c>
      <c r="AM365" s="1" t="s">
        <v>137</v>
      </c>
      <c r="AN365" s="1" t="s">
        <v>137</v>
      </c>
      <c r="AO365" s="1" t="s">
        <v>137</v>
      </c>
      <c r="AP365" s="7" t="s">
        <v>137</v>
      </c>
      <c r="AU365" s="1" t="s">
        <v>137</v>
      </c>
      <c r="AV365" s="1" t="s">
        <v>137</v>
      </c>
      <c r="AW365" s="1" t="s">
        <v>137</v>
      </c>
      <c r="AX365" s="7" t="s">
        <v>137</v>
      </c>
      <c r="AY365" s="8"/>
      <c r="AZ365" s="8"/>
      <c r="BA365" s="7"/>
      <c r="BB365" s="8"/>
    </row>
    <row r="366" spans="1:54" s="1" customFormat="1" ht="12" x14ac:dyDescent="0.2">
      <c r="A366" s="1">
        <v>21002</v>
      </c>
      <c r="B366" s="1" t="s">
        <v>119</v>
      </c>
      <c r="C366" s="1" t="s">
        <v>112</v>
      </c>
      <c r="E366" s="1">
        <v>1</v>
      </c>
      <c r="F366" s="1" t="s">
        <v>121</v>
      </c>
      <c r="G366" s="7"/>
      <c r="H366" s="1">
        <v>1</v>
      </c>
      <c r="I366" s="1">
        <v>1</v>
      </c>
      <c r="J366" s="1">
        <v>2</v>
      </c>
      <c r="K366" s="1">
        <v>2.5</v>
      </c>
      <c r="L366" s="7">
        <v>10000</v>
      </c>
      <c r="M366" s="1">
        <v>733.5</v>
      </c>
      <c r="N366" s="1">
        <v>2445</v>
      </c>
      <c r="O366" s="7">
        <v>500000</v>
      </c>
      <c r="P366" s="1" t="s">
        <v>129</v>
      </c>
      <c r="T366" s="7"/>
      <c r="V366" s="7"/>
      <c r="W366" s="1">
        <v>50</v>
      </c>
      <c r="X366" s="7">
        <v>16000</v>
      </c>
      <c r="Z366" s="7"/>
      <c r="AB366" s="7"/>
      <c r="AD366" s="7"/>
      <c r="AE366" s="1" t="s">
        <v>129</v>
      </c>
      <c r="AF366" s="7"/>
      <c r="AG366" s="1" t="s">
        <v>129</v>
      </c>
      <c r="AH366" s="7"/>
      <c r="AI366" s="1" t="s">
        <v>133</v>
      </c>
      <c r="AJ366" s="1" t="s">
        <v>138</v>
      </c>
      <c r="AK366" s="1">
        <v>3</v>
      </c>
      <c r="AL366" s="7">
        <v>15000</v>
      </c>
      <c r="AM366" s="1" t="s">
        <v>141</v>
      </c>
      <c r="AN366" s="1" t="s">
        <v>140</v>
      </c>
      <c r="AO366" s="1">
        <v>0.03</v>
      </c>
      <c r="AP366" s="7">
        <v>4500</v>
      </c>
      <c r="AU366" s="1" t="s">
        <v>137</v>
      </c>
      <c r="AV366" s="1" t="s">
        <v>137</v>
      </c>
      <c r="AW366" s="1" t="s">
        <v>137</v>
      </c>
      <c r="AX366" s="7" t="s">
        <v>137</v>
      </c>
      <c r="AY366" s="8">
        <v>10.32</v>
      </c>
      <c r="AZ366" s="8">
        <v>0</v>
      </c>
      <c r="BA366" s="7">
        <v>0</v>
      </c>
      <c r="BB366" s="8">
        <v>10.32</v>
      </c>
    </row>
    <row r="367" spans="1:54" s="1" customFormat="1" ht="12" x14ac:dyDescent="0.2">
      <c r="A367" s="1">
        <v>21013</v>
      </c>
      <c r="B367" s="1" t="s">
        <v>119</v>
      </c>
      <c r="C367" s="1" t="s">
        <v>112</v>
      </c>
      <c r="E367" s="1">
        <v>2.5</v>
      </c>
      <c r="F367" s="1" t="s">
        <v>121</v>
      </c>
      <c r="G367" s="7"/>
      <c r="H367" s="1">
        <v>2</v>
      </c>
      <c r="I367" s="1">
        <v>1</v>
      </c>
      <c r="J367" s="1">
        <v>2</v>
      </c>
      <c r="K367" s="1">
        <v>11.67188</v>
      </c>
      <c r="L367" s="7">
        <v>23868.87</v>
      </c>
      <c r="M367" s="1">
        <v>2966.6</v>
      </c>
      <c r="N367" s="1">
        <v>2966.6</v>
      </c>
      <c r="O367" s="7">
        <v>582000</v>
      </c>
      <c r="P367" s="1" t="s">
        <v>129</v>
      </c>
      <c r="T367" s="7"/>
      <c r="V367" s="7"/>
      <c r="W367" s="1">
        <v>100</v>
      </c>
      <c r="X367" s="7">
        <v>70000</v>
      </c>
      <c r="Z367" s="7"/>
      <c r="AB367" s="7"/>
      <c r="AD367" s="7"/>
      <c r="AE367" s="1" t="s">
        <v>128</v>
      </c>
      <c r="AF367" s="7">
        <v>7500</v>
      </c>
      <c r="AG367" s="1" t="s">
        <v>128</v>
      </c>
      <c r="AH367" s="7">
        <v>7500</v>
      </c>
      <c r="AI367" s="1" t="s">
        <v>133</v>
      </c>
      <c r="AJ367" s="1" t="s">
        <v>140</v>
      </c>
      <c r="AK367" s="1">
        <v>2</v>
      </c>
      <c r="AL367" s="7">
        <v>10000</v>
      </c>
      <c r="AM367" s="1" t="s">
        <v>141</v>
      </c>
      <c r="AN367" s="1" t="s">
        <v>140</v>
      </c>
      <c r="AO367" s="1">
        <v>3</v>
      </c>
      <c r="AP367" s="7">
        <v>18200</v>
      </c>
      <c r="AU367" s="1" t="s">
        <v>137</v>
      </c>
      <c r="AV367" s="1" t="s">
        <v>137</v>
      </c>
      <c r="AW367" s="1" t="s">
        <v>137</v>
      </c>
      <c r="AX367" s="7" t="s">
        <v>137</v>
      </c>
      <c r="AY367" s="8">
        <v>187</v>
      </c>
      <c r="AZ367" s="8">
        <v>0.375</v>
      </c>
      <c r="BA367" s="7">
        <v>2312.5</v>
      </c>
      <c r="BB367" s="8">
        <v>186.625</v>
      </c>
    </row>
    <row r="368" spans="1:54" s="1" customFormat="1" ht="12" x14ac:dyDescent="0.2">
      <c r="A368" s="1">
        <v>21013</v>
      </c>
      <c r="G368" s="7"/>
      <c r="I368" s="1">
        <v>2</v>
      </c>
      <c r="J368" s="1">
        <v>1</v>
      </c>
      <c r="K368" s="1">
        <v>1.5328120000000001</v>
      </c>
      <c r="L368" s="7">
        <v>1128.1500000000001</v>
      </c>
      <c r="M368" s="1">
        <v>391.2</v>
      </c>
      <c r="N368" s="1">
        <v>391.2</v>
      </c>
      <c r="O368" s="7">
        <v>108000</v>
      </c>
      <c r="T368" s="7"/>
      <c r="V368" s="7"/>
      <c r="X368" s="7"/>
      <c r="Z368" s="7"/>
      <c r="AB368" s="7"/>
      <c r="AD368" s="7"/>
      <c r="AF368" s="7"/>
      <c r="AH368" s="7"/>
      <c r="AI368" s="1" t="s">
        <v>133</v>
      </c>
      <c r="AJ368" s="1" t="s">
        <v>140</v>
      </c>
      <c r="AK368" s="1">
        <v>1.5</v>
      </c>
      <c r="AL368" s="7">
        <v>6000</v>
      </c>
      <c r="AM368" s="1" t="s">
        <v>137</v>
      </c>
      <c r="AN368" s="1" t="s">
        <v>137</v>
      </c>
      <c r="AO368" s="1" t="s">
        <v>137</v>
      </c>
      <c r="AP368" s="7" t="s">
        <v>137</v>
      </c>
      <c r="AU368" s="1" t="s">
        <v>137</v>
      </c>
      <c r="AV368" s="1" t="s">
        <v>137</v>
      </c>
      <c r="AW368" s="1" t="s">
        <v>137</v>
      </c>
      <c r="AX368" s="7" t="s">
        <v>137</v>
      </c>
      <c r="AY368" s="8"/>
      <c r="AZ368" s="8"/>
      <c r="BA368" s="7"/>
      <c r="BB368" s="8"/>
    </row>
    <row r="369" spans="1:54" s="1" customFormat="1" ht="12" x14ac:dyDescent="0.2">
      <c r="A369" s="1">
        <v>21019</v>
      </c>
      <c r="B369" s="1" t="s">
        <v>119</v>
      </c>
      <c r="C369" s="1" t="s">
        <v>112</v>
      </c>
      <c r="E369" s="1">
        <v>1</v>
      </c>
      <c r="F369" s="1" t="s">
        <v>122</v>
      </c>
      <c r="G369" s="7"/>
      <c r="H369" s="1">
        <v>2</v>
      </c>
      <c r="I369" s="1">
        <v>1</v>
      </c>
      <c r="J369" s="1">
        <v>1</v>
      </c>
      <c r="K369" s="1">
        <v>5</v>
      </c>
      <c r="L369" s="7">
        <v>12000</v>
      </c>
      <c r="M369" s="1">
        <v>880.2</v>
      </c>
      <c r="N369" s="1">
        <v>880.2</v>
      </c>
      <c r="O369" s="7">
        <v>205200</v>
      </c>
      <c r="P369" s="1" t="s">
        <v>129</v>
      </c>
      <c r="T369" s="7"/>
      <c r="V369" s="7"/>
      <c r="W369" s="1">
        <v>50</v>
      </c>
      <c r="X369" s="7">
        <v>19000</v>
      </c>
      <c r="Z369" s="7"/>
      <c r="AB369" s="7"/>
      <c r="AD369" s="7"/>
      <c r="AE369" s="1" t="s">
        <v>128</v>
      </c>
      <c r="AF369" s="7">
        <v>28000</v>
      </c>
      <c r="AG369" s="1" t="s">
        <v>128</v>
      </c>
      <c r="AH369" s="7">
        <v>28000</v>
      </c>
      <c r="AI369" s="1" t="s">
        <v>133</v>
      </c>
      <c r="AJ369" s="1" t="s">
        <v>140</v>
      </c>
      <c r="AK369" s="1">
        <v>3</v>
      </c>
      <c r="AL369" s="7">
        <v>10500</v>
      </c>
      <c r="AM369" s="1" t="s">
        <v>141</v>
      </c>
      <c r="AN369" s="1" t="s">
        <v>140</v>
      </c>
      <c r="AO369" s="1">
        <v>0.5</v>
      </c>
      <c r="AP369" s="7">
        <v>6500</v>
      </c>
      <c r="AU369" s="1" t="s">
        <v>137</v>
      </c>
      <c r="AV369" s="1" t="s">
        <v>137</v>
      </c>
      <c r="AW369" s="1" t="s">
        <v>137</v>
      </c>
      <c r="AX369" s="7" t="s">
        <v>137</v>
      </c>
      <c r="AY369" s="8">
        <v>25.625</v>
      </c>
      <c r="AZ369" s="8">
        <v>0.625</v>
      </c>
      <c r="BA369" s="7">
        <v>2387.5</v>
      </c>
      <c r="BB369" s="8">
        <v>25</v>
      </c>
    </row>
    <row r="370" spans="1:54" s="1" customFormat="1" ht="12" x14ac:dyDescent="0.2">
      <c r="A370" s="1">
        <v>21019</v>
      </c>
      <c r="G370" s="7"/>
      <c r="I370" s="1">
        <v>2</v>
      </c>
      <c r="J370" s="1">
        <v>1</v>
      </c>
      <c r="K370" s="1">
        <v>1.25</v>
      </c>
      <c r="L370" s="7">
        <v>920</v>
      </c>
      <c r="M370" s="1">
        <v>342.3</v>
      </c>
      <c r="N370" s="1">
        <v>342.3</v>
      </c>
      <c r="O370" s="7">
        <v>85000</v>
      </c>
      <c r="T370" s="7"/>
      <c r="V370" s="7"/>
      <c r="X370" s="7"/>
      <c r="Z370" s="7"/>
      <c r="AB370" s="7"/>
      <c r="AD370" s="7"/>
      <c r="AF370" s="7"/>
      <c r="AH370" s="7"/>
      <c r="AI370" s="1" t="s">
        <v>133</v>
      </c>
      <c r="AJ370" s="1" t="s">
        <v>140</v>
      </c>
      <c r="AK370" s="1">
        <v>2</v>
      </c>
      <c r="AL370" s="7">
        <v>7000</v>
      </c>
      <c r="AM370" s="1" t="s">
        <v>137</v>
      </c>
      <c r="AN370" s="1" t="s">
        <v>137</v>
      </c>
      <c r="AO370" s="1" t="s">
        <v>137</v>
      </c>
      <c r="AP370" s="7" t="s">
        <v>137</v>
      </c>
      <c r="AU370" s="1" t="s">
        <v>137</v>
      </c>
      <c r="AV370" s="1" t="s">
        <v>137</v>
      </c>
      <c r="AW370" s="1" t="s">
        <v>137</v>
      </c>
      <c r="AX370" s="7" t="s">
        <v>137</v>
      </c>
      <c r="AY370" s="8"/>
      <c r="AZ370" s="8"/>
      <c r="BA370" s="7"/>
      <c r="BB370" s="8"/>
    </row>
    <row r="371" spans="1:54" s="1" customFormat="1" ht="12" x14ac:dyDescent="0.2">
      <c r="A371" s="1">
        <v>21025</v>
      </c>
      <c r="B371" s="1" t="s">
        <v>119</v>
      </c>
      <c r="C371" s="1" t="s">
        <v>112</v>
      </c>
      <c r="E371" s="1">
        <v>1</v>
      </c>
      <c r="F371" s="1" t="s">
        <v>122</v>
      </c>
      <c r="G371" s="7"/>
      <c r="H371" s="1">
        <v>2</v>
      </c>
      <c r="I371" s="1">
        <v>1</v>
      </c>
      <c r="J371" s="1">
        <v>2</v>
      </c>
      <c r="K371" s="1">
        <v>4.8899999999999997</v>
      </c>
      <c r="L371" s="7">
        <v>15000</v>
      </c>
      <c r="M371" s="1">
        <v>470.66250000000002</v>
      </c>
      <c r="N371" s="1">
        <v>921.33640000000003</v>
      </c>
      <c r="O371" s="7">
        <v>220000</v>
      </c>
      <c r="P371" s="1" t="s">
        <v>129</v>
      </c>
      <c r="T371" s="7"/>
      <c r="V371" s="7"/>
      <c r="W371" s="1">
        <v>50</v>
      </c>
      <c r="X371" s="7">
        <v>17000</v>
      </c>
      <c r="Z371" s="7"/>
      <c r="AB371" s="7"/>
      <c r="AD371" s="7"/>
      <c r="AE371" s="1" t="s">
        <v>129</v>
      </c>
      <c r="AF371" s="7"/>
      <c r="AG371" s="1" t="s">
        <v>129</v>
      </c>
      <c r="AH371" s="7"/>
      <c r="AI371" s="1" t="s">
        <v>133</v>
      </c>
      <c r="AJ371" s="1" t="s">
        <v>140</v>
      </c>
      <c r="AK371" s="1">
        <v>4</v>
      </c>
      <c r="AL371" s="7">
        <v>16000</v>
      </c>
      <c r="AM371" s="1" t="s">
        <v>141</v>
      </c>
      <c r="AN371" s="1" t="s">
        <v>140</v>
      </c>
      <c r="AO371" s="1">
        <v>0.5</v>
      </c>
      <c r="AP371" s="7">
        <v>6000</v>
      </c>
      <c r="AU371" s="1" t="s">
        <v>137</v>
      </c>
      <c r="AV371" s="1" t="s">
        <v>137</v>
      </c>
      <c r="AW371" s="1" t="s">
        <v>137</v>
      </c>
      <c r="AX371" s="7" t="s">
        <v>137</v>
      </c>
      <c r="AY371" s="8">
        <v>26.0625</v>
      </c>
      <c r="AZ371" s="8">
        <v>0</v>
      </c>
      <c r="BA371" s="7">
        <v>0</v>
      </c>
      <c r="BB371" s="8">
        <v>26.0625</v>
      </c>
    </row>
    <row r="372" spans="1:54" s="1" customFormat="1" ht="12" x14ac:dyDescent="0.2">
      <c r="A372" s="1">
        <v>21025</v>
      </c>
      <c r="G372" s="7"/>
      <c r="I372" s="1">
        <v>2</v>
      </c>
      <c r="J372" s="1">
        <v>1</v>
      </c>
      <c r="K372" s="1">
        <v>1.0218750000000001</v>
      </c>
      <c r="L372" s="7">
        <v>752.1</v>
      </c>
      <c r="M372" s="1">
        <v>130.4</v>
      </c>
      <c r="N372" s="1">
        <v>128</v>
      </c>
      <c r="O372" s="7">
        <v>30000</v>
      </c>
      <c r="T372" s="7"/>
      <c r="V372" s="7"/>
      <c r="X372" s="7"/>
      <c r="Z372" s="7"/>
      <c r="AB372" s="7"/>
      <c r="AD372" s="7"/>
      <c r="AF372" s="7"/>
      <c r="AH372" s="7"/>
      <c r="AI372" s="1" t="s">
        <v>133</v>
      </c>
      <c r="AJ372" s="1" t="s">
        <v>140</v>
      </c>
      <c r="AK372" s="1">
        <v>3</v>
      </c>
      <c r="AL372" s="7">
        <v>12000</v>
      </c>
      <c r="AM372" s="1" t="s">
        <v>137</v>
      </c>
      <c r="AN372" s="1" t="s">
        <v>137</v>
      </c>
      <c r="AO372" s="1" t="s">
        <v>137</v>
      </c>
      <c r="AP372" s="7" t="s">
        <v>137</v>
      </c>
      <c r="AU372" s="1" t="s">
        <v>137</v>
      </c>
      <c r="AV372" s="1" t="s">
        <v>137</v>
      </c>
      <c r="AW372" s="1" t="s">
        <v>137</v>
      </c>
      <c r="AX372" s="7" t="s">
        <v>137</v>
      </c>
      <c r="AY372" s="8"/>
      <c r="AZ372" s="8"/>
      <c r="BA372" s="7"/>
      <c r="BB372" s="8"/>
    </row>
    <row r="373" spans="1:54" s="1" customFormat="1" ht="12" x14ac:dyDescent="0.2">
      <c r="A373" s="1">
        <v>21038</v>
      </c>
      <c r="B373" s="1" t="s">
        <v>119</v>
      </c>
      <c r="C373" s="1" t="s">
        <v>112</v>
      </c>
      <c r="E373" s="1">
        <v>10</v>
      </c>
      <c r="F373" s="1" t="s">
        <v>122</v>
      </c>
      <c r="G373" s="7"/>
      <c r="H373" s="1">
        <v>2</v>
      </c>
      <c r="I373" s="1">
        <v>1</v>
      </c>
      <c r="J373" s="1">
        <v>2</v>
      </c>
      <c r="K373" s="1">
        <v>50</v>
      </c>
      <c r="L373" s="7">
        <v>250000</v>
      </c>
      <c r="M373" s="1">
        <v>12225</v>
      </c>
      <c r="N373" s="1">
        <v>8000</v>
      </c>
      <c r="O373" s="7">
        <v>1963190</v>
      </c>
      <c r="P373" s="1" t="s">
        <v>129</v>
      </c>
      <c r="S373" s="1">
        <v>2000</v>
      </c>
      <c r="T373" s="7">
        <v>108000</v>
      </c>
      <c r="V373" s="7"/>
      <c r="W373" s="1">
        <v>400</v>
      </c>
      <c r="X373" s="7">
        <v>128000</v>
      </c>
      <c r="Z373" s="7"/>
      <c r="AB373" s="7"/>
      <c r="AD373" s="7"/>
      <c r="AE373" s="1" t="s">
        <v>128</v>
      </c>
      <c r="AF373" s="7">
        <v>12000</v>
      </c>
      <c r="AG373" s="1" t="s">
        <v>128</v>
      </c>
      <c r="AH373" s="7">
        <v>12000</v>
      </c>
      <c r="AI373" s="1" t="s">
        <v>137</v>
      </c>
      <c r="AJ373" s="1" t="s">
        <v>137</v>
      </c>
      <c r="AK373" s="1" t="s">
        <v>146</v>
      </c>
      <c r="AL373" s="7" t="s">
        <v>137</v>
      </c>
      <c r="AM373" s="1" t="s">
        <v>141</v>
      </c>
      <c r="AN373" s="1" t="s">
        <v>140</v>
      </c>
      <c r="AO373" s="1">
        <v>8</v>
      </c>
      <c r="AP373" s="7">
        <v>60000</v>
      </c>
      <c r="AU373" s="1" t="s">
        <v>137</v>
      </c>
      <c r="AV373" s="1" t="s">
        <v>137</v>
      </c>
      <c r="AW373" s="1" t="s">
        <v>137</v>
      </c>
      <c r="AX373" s="7" t="s">
        <v>137</v>
      </c>
      <c r="AY373" s="8">
        <v>393.25</v>
      </c>
      <c r="AZ373" s="8">
        <v>361</v>
      </c>
      <c r="BA373" s="7">
        <v>1177000</v>
      </c>
      <c r="BB373" s="8">
        <v>32.25</v>
      </c>
    </row>
    <row r="374" spans="1:54" s="1" customFormat="1" ht="12" x14ac:dyDescent="0.2">
      <c r="A374" s="1">
        <v>21038</v>
      </c>
      <c r="G374" s="7"/>
      <c r="I374" s="1">
        <v>2</v>
      </c>
      <c r="J374" s="1">
        <v>1</v>
      </c>
      <c r="K374" s="1">
        <v>5</v>
      </c>
      <c r="L374" s="7">
        <v>3680</v>
      </c>
      <c r="M374" s="1">
        <v>652</v>
      </c>
      <c r="N374" s="1">
        <v>10</v>
      </c>
      <c r="O374" s="7"/>
      <c r="T374" s="7"/>
      <c r="V374" s="7"/>
      <c r="X374" s="7"/>
      <c r="Z374" s="7"/>
      <c r="AB374" s="7"/>
      <c r="AD374" s="7"/>
      <c r="AF374" s="7"/>
      <c r="AH374" s="7"/>
      <c r="AI374" s="1" t="s">
        <v>137</v>
      </c>
      <c r="AJ374" s="1" t="s">
        <v>137</v>
      </c>
      <c r="AK374" s="1" t="s">
        <v>146</v>
      </c>
      <c r="AL374" s="7" t="s">
        <v>137</v>
      </c>
      <c r="AM374" s="1" t="s">
        <v>137</v>
      </c>
      <c r="AN374" s="1" t="s">
        <v>137</v>
      </c>
      <c r="AO374" s="1" t="s">
        <v>137</v>
      </c>
      <c r="AP374" s="7" t="s">
        <v>137</v>
      </c>
      <c r="AU374" s="1" t="s">
        <v>137</v>
      </c>
      <c r="AV374" s="1" t="s">
        <v>137</v>
      </c>
      <c r="AW374" s="1" t="s">
        <v>137</v>
      </c>
      <c r="AX374" s="7" t="s">
        <v>137</v>
      </c>
      <c r="AY374" s="8"/>
      <c r="AZ374" s="8"/>
      <c r="BA374" s="7"/>
      <c r="BB374" s="8"/>
    </row>
    <row r="375" spans="1:54" s="1" customFormat="1" ht="12" x14ac:dyDescent="0.2">
      <c r="A375" s="1">
        <v>21044</v>
      </c>
      <c r="B375" s="1" t="s">
        <v>119</v>
      </c>
      <c r="C375" s="1" t="s">
        <v>112</v>
      </c>
      <c r="E375" s="1">
        <v>0.5</v>
      </c>
      <c r="F375" s="1" t="s">
        <v>122</v>
      </c>
      <c r="G375" s="7"/>
      <c r="H375" s="1">
        <v>1</v>
      </c>
      <c r="I375" s="1">
        <v>2</v>
      </c>
      <c r="J375" s="1">
        <v>1</v>
      </c>
      <c r="K375" s="1">
        <v>1.5328120000000001</v>
      </c>
      <c r="L375" s="7">
        <v>1128.1500000000001</v>
      </c>
      <c r="M375" s="1">
        <v>326</v>
      </c>
      <c r="N375" s="1">
        <v>326</v>
      </c>
      <c r="O375" s="7">
        <v>244434.8</v>
      </c>
      <c r="P375" s="1" t="s">
        <v>129</v>
      </c>
      <c r="T375" s="7"/>
      <c r="V375" s="7"/>
      <c r="X375" s="7"/>
      <c r="Z375" s="7"/>
      <c r="AB375" s="7"/>
      <c r="AD375" s="7"/>
      <c r="AE375" s="1" t="s">
        <v>128</v>
      </c>
      <c r="AF375" s="7">
        <v>5000</v>
      </c>
      <c r="AG375" s="1" t="s">
        <v>128</v>
      </c>
      <c r="AH375" s="7">
        <v>5000</v>
      </c>
      <c r="AI375" s="1" t="s">
        <v>133</v>
      </c>
      <c r="AJ375" s="1" t="s">
        <v>140</v>
      </c>
      <c r="AK375" s="1">
        <v>2</v>
      </c>
      <c r="AL375" s="7">
        <v>7000</v>
      </c>
      <c r="AM375" s="1" t="s">
        <v>137</v>
      </c>
      <c r="AN375" s="1" t="s">
        <v>137</v>
      </c>
      <c r="AO375" s="1" t="s">
        <v>137</v>
      </c>
      <c r="AP375" s="7" t="s">
        <v>137</v>
      </c>
      <c r="AU375" s="1" t="s">
        <v>137</v>
      </c>
      <c r="AV375" s="1" t="s">
        <v>137</v>
      </c>
      <c r="AW375" s="1" t="s">
        <v>137</v>
      </c>
      <c r="AX375" s="7" t="s">
        <v>137</v>
      </c>
      <c r="AY375" s="8">
        <v>40</v>
      </c>
      <c r="AZ375" s="8">
        <v>0</v>
      </c>
      <c r="BA375" s="7">
        <v>0</v>
      </c>
      <c r="BB375" s="8">
        <v>40</v>
      </c>
    </row>
    <row r="376" spans="1:54" s="1" customFormat="1" ht="12" x14ac:dyDescent="0.2">
      <c r="A376" s="1">
        <v>21052</v>
      </c>
      <c r="B376" s="1" t="s">
        <v>119</v>
      </c>
      <c r="C376" s="1" t="s">
        <v>112</v>
      </c>
      <c r="E376" s="1">
        <v>2</v>
      </c>
      <c r="F376" s="1" t="s">
        <v>122</v>
      </c>
      <c r="G376" s="7"/>
      <c r="H376" s="1">
        <v>2</v>
      </c>
      <c r="I376" s="1">
        <v>1</v>
      </c>
      <c r="J376" s="1">
        <v>2</v>
      </c>
      <c r="K376" s="1">
        <v>12.5</v>
      </c>
      <c r="L376" s="7">
        <v>50000</v>
      </c>
      <c r="M376" s="1">
        <v>2852.5</v>
      </c>
      <c r="N376" s="1">
        <v>2852.5</v>
      </c>
      <c r="O376" s="7">
        <v>860171.4</v>
      </c>
      <c r="P376" s="1" t="s">
        <v>129</v>
      </c>
      <c r="T376" s="7"/>
      <c r="V376" s="7"/>
      <c r="W376" s="1">
        <v>100</v>
      </c>
      <c r="X376" s="7">
        <v>70000</v>
      </c>
      <c r="Z376" s="7"/>
      <c r="AB376" s="7"/>
      <c r="AD376" s="7"/>
      <c r="AE376" s="1" t="s">
        <v>128</v>
      </c>
      <c r="AF376" s="7">
        <v>2700</v>
      </c>
      <c r="AG376" s="1" t="s">
        <v>128</v>
      </c>
      <c r="AH376" s="7">
        <v>2700</v>
      </c>
      <c r="AI376" s="1" t="s">
        <v>133</v>
      </c>
      <c r="AJ376" s="1" t="s">
        <v>139</v>
      </c>
      <c r="AK376" s="1">
        <v>8</v>
      </c>
      <c r="AL376" s="7">
        <v>5000</v>
      </c>
      <c r="AM376" s="1" t="s">
        <v>141</v>
      </c>
      <c r="AN376" s="1" t="s">
        <v>140</v>
      </c>
      <c r="AO376" s="1">
        <v>8</v>
      </c>
      <c r="AP376" s="7">
        <v>35000</v>
      </c>
      <c r="AU376" s="1" t="s">
        <v>137</v>
      </c>
      <c r="AV376" s="1" t="s">
        <v>137</v>
      </c>
      <c r="AW376" s="1" t="s">
        <v>137</v>
      </c>
      <c r="AX376" s="7" t="s">
        <v>137</v>
      </c>
      <c r="AY376" s="8">
        <v>35</v>
      </c>
      <c r="AZ376" s="8">
        <v>23</v>
      </c>
      <c r="BA376" s="7">
        <v>95000</v>
      </c>
      <c r="BB376" s="8">
        <v>12</v>
      </c>
    </row>
    <row r="377" spans="1:54" s="1" customFormat="1" ht="12" x14ac:dyDescent="0.2">
      <c r="A377" s="1">
        <v>21052</v>
      </c>
      <c r="G377" s="7"/>
      <c r="I377" s="1">
        <v>2</v>
      </c>
      <c r="J377" s="1">
        <v>1</v>
      </c>
      <c r="K377" s="1">
        <v>1.25</v>
      </c>
      <c r="L377" s="7">
        <v>920</v>
      </c>
      <c r="M377" s="1">
        <v>195.6</v>
      </c>
      <c r="N377" s="1">
        <v>195.6</v>
      </c>
      <c r="O377" s="7">
        <v>54000</v>
      </c>
      <c r="T377" s="7"/>
      <c r="V377" s="7"/>
      <c r="X377" s="7"/>
      <c r="Z377" s="7"/>
      <c r="AB377" s="7"/>
      <c r="AD377" s="7"/>
      <c r="AF377" s="7"/>
      <c r="AH377" s="7"/>
      <c r="AI377" s="1" t="s">
        <v>137</v>
      </c>
      <c r="AJ377" s="1" t="s">
        <v>137</v>
      </c>
      <c r="AK377" s="1" t="s">
        <v>146</v>
      </c>
      <c r="AL377" s="7" t="s">
        <v>137</v>
      </c>
      <c r="AM377" s="1" t="s">
        <v>137</v>
      </c>
      <c r="AN377" s="1" t="s">
        <v>137</v>
      </c>
      <c r="AO377" s="1" t="s">
        <v>137</v>
      </c>
      <c r="AP377" s="7" t="s">
        <v>137</v>
      </c>
      <c r="AU377" s="1" t="s">
        <v>137</v>
      </c>
      <c r="AV377" s="1" t="s">
        <v>137</v>
      </c>
      <c r="AW377" s="1" t="s">
        <v>137</v>
      </c>
      <c r="AX377" s="7" t="s">
        <v>137</v>
      </c>
      <c r="AY377" s="8"/>
      <c r="AZ377" s="8"/>
      <c r="BA377" s="7"/>
      <c r="BB377" s="8"/>
    </row>
    <row r="378" spans="1:54" s="1" customFormat="1" ht="12" x14ac:dyDescent="0.2">
      <c r="A378" s="1">
        <v>21060</v>
      </c>
      <c r="B378" s="1" t="s">
        <v>119</v>
      </c>
      <c r="C378" s="1" t="s">
        <v>112</v>
      </c>
      <c r="E378" s="1">
        <v>5</v>
      </c>
      <c r="F378" s="1" t="s">
        <v>121</v>
      </c>
      <c r="G378" s="7">
        <v>100000</v>
      </c>
      <c r="H378" s="1">
        <v>2</v>
      </c>
      <c r="I378" s="1">
        <v>1</v>
      </c>
      <c r="J378" s="1">
        <v>1</v>
      </c>
      <c r="K378" s="1">
        <v>25</v>
      </c>
      <c r="L378" s="7">
        <v>55000</v>
      </c>
      <c r="M378" s="1">
        <v>6194</v>
      </c>
      <c r="N378" s="1">
        <v>6357</v>
      </c>
      <c r="O378" s="7">
        <v>1482000</v>
      </c>
      <c r="P378" s="1" t="s">
        <v>129</v>
      </c>
      <c r="S378" s="1">
        <v>250</v>
      </c>
      <c r="T378" s="7">
        <v>25000</v>
      </c>
      <c r="V378" s="7"/>
      <c r="W378" s="1">
        <v>150</v>
      </c>
      <c r="X378" s="7">
        <v>52500</v>
      </c>
      <c r="Z378" s="7"/>
      <c r="AB378" s="7"/>
      <c r="AD378" s="7"/>
      <c r="AE378" s="1" t="s">
        <v>128</v>
      </c>
      <c r="AF378" s="7">
        <v>45000</v>
      </c>
      <c r="AG378" s="1" t="s">
        <v>128</v>
      </c>
      <c r="AH378" s="7">
        <v>45000</v>
      </c>
      <c r="AI378" s="1" t="s">
        <v>133</v>
      </c>
      <c r="AJ378" s="1" t="s">
        <v>140</v>
      </c>
      <c r="AK378" s="1">
        <v>18</v>
      </c>
      <c r="AL378" s="7">
        <v>63000</v>
      </c>
      <c r="AM378" s="1" t="s">
        <v>141</v>
      </c>
      <c r="AN378" s="1" t="s">
        <v>140</v>
      </c>
      <c r="AO378" s="1">
        <v>3</v>
      </c>
      <c r="AP378" s="7">
        <v>39000</v>
      </c>
      <c r="AU378" s="1" t="s">
        <v>137</v>
      </c>
      <c r="AV378" s="1" t="s">
        <v>137</v>
      </c>
      <c r="AW378" s="1" t="s">
        <v>137</v>
      </c>
      <c r="AX378" s="7" t="s">
        <v>137</v>
      </c>
      <c r="AY378" s="8">
        <v>39.375</v>
      </c>
      <c r="AZ378" s="8">
        <v>4.875</v>
      </c>
      <c r="BA378" s="7">
        <v>21500</v>
      </c>
      <c r="BB378" s="8">
        <v>34.5</v>
      </c>
    </row>
    <row r="379" spans="1:54" s="1" customFormat="1" ht="12" x14ac:dyDescent="0.2">
      <c r="A379" s="1">
        <v>21060</v>
      </c>
      <c r="G379" s="7"/>
      <c r="I379" s="1">
        <v>2</v>
      </c>
      <c r="J379" s="1">
        <v>1</v>
      </c>
      <c r="K379" s="1">
        <v>5</v>
      </c>
      <c r="L379" s="7">
        <v>3680</v>
      </c>
      <c r="M379" s="1">
        <v>195.6</v>
      </c>
      <c r="N379" s="1">
        <v>195.6</v>
      </c>
      <c r="O379" s="7">
        <v>50000</v>
      </c>
      <c r="T379" s="7"/>
      <c r="V379" s="7"/>
      <c r="X379" s="7"/>
      <c r="Z379" s="7"/>
      <c r="AB379" s="7"/>
      <c r="AD379" s="7"/>
      <c r="AF379" s="7"/>
      <c r="AH379" s="7"/>
      <c r="AI379" s="1" t="s">
        <v>133</v>
      </c>
      <c r="AJ379" s="1" t="s">
        <v>140</v>
      </c>
      <c r="AK379" s="1">
        <v>13</v>
      </c>
      <c r="AL379" s="7">
        <v>45500</v>
      </c>
      <c r="AM379" s="1" t="s">
        <v>137</v>
      </c>
      <c r="AN379" s="1" t="s">
        <v>137</v>
      </c>
      <c r="AO379" s="1" t="s">
        <v>137</v>
      </c>
      <c r="AP379" s="7" t="s">
        <v>137</v>
      </c>
      <c r="AU379" s="1" t="s">
        <v>137</v>
      </c>
      <c r="AV379" s="1" t="s">
        <v>137</v>
      </c>
      <c r="AW379" s="1" t="s">
        <v>137</v>
      </c>
      <c r="AX379" s="7" t="s">
        <v>137</v>
      </c>
      <c r="AY379" s="8"/>
      <c r="AZ379" s="8"/>
      <c r="BA379" s="7"/>
      <c r="BB379" s="8"/>
    </row>
    <row r="380" spans="1:54" s="1" customFormat="1" ht="12" x14ac:dyDescent="0.2">
      <c r="A380" s="1">
        <v>21066</v>
      </c>
      <c r="B380" s="1" t="s">
        <v>119</v>
      </c>
      <c r="C380" s="1" t="s">
        <v>112</v>
      </c>
      <c r="E380" s="1">
        <v>1</v>
      </c>
      <c r="F380" s="1" t="s">
        <v>121</v>
      </c>
      <c r="G380" s="7"/>
      <c r="H380" s="1">
        <v>2</v>
      </c>
      <c r="I380" s="1">
        <v>1</v>
      </c>
      <c r="J380" s="1">
        <v>2</v>
      </c>
      <c r="K380" s="1">
        <v>7.5</v>
      </c>
      <c r="L380" s="7">
        <v>15000</v>
      </c>
      <c r="M380" s="1">
        <v>1630</v>
      </c>
      <c r="N380" s="1">
        <v>60</v>
      </c>
      <c r="O380" s="7">
        <v>277100</v>
      </c>
      <c r="P380" s="1" t="s">
        <v>129</v>
      </c>
      <c r="T380" s="7"/>
      <c r="V380" s="7"/>
      <c r="W380" s="1">
        <v>50</v>
      </c>
      <c r="X380" s="7">
        <v>30000</v>
      </c>
      <c r="Z380" s="7"/>
      <c r="AB380" s="7"/>
      <c r="AD380" s="7"/>
      <c r="AE380" s="1" t="s">
        <v>129</v>
      </c>
      <c r="AF380" s="7"/>
      <c r="AG380" s="1" t="s">
        <v>129</v>
      </c>
      <c r="AH380" s="7"/>
      <c r="AI380" s="1" t="s">
        <v>133</v>
      </c>
      <c r="AJ380" s="1" t="s">
        <v>140</v>
      </c>
      <c r="AK380" s="1">
        <v>8</v>
      </c>
      <c r="AL380" s="7">
        <v>30000</v>
      </c>
      <c r="AM380" s="1" t="s">
        <v>141</v>
      </c>
      <c r="AN380" s="1" t="s">
        <v>140</v>
      </c>
      <c r="AO380" s="1">
        <v>1</v>
      </c>
      <c r="AP380" s="7">
        <v>6000</v>
      </c>
      <c r="AU380" s="1" t="s">
        <v>137</v>
      </c>
      <c r="AV380" s="1" t="s">
        <v>137</v>
      </c>
      <c r="AW380" s="1" t="s">
        <v>137</v>
      </c>
      <c r="AX380" s="7" t="s">
        <v>137</v>
      </c>
      <c r="AY380" s="8">
        <v>24.875</v>
      </c>
      <c r="AZ380" s="8">
        <v>20.75</v>
      </c>
      <c r="BA380" s="7">
        <v>86250</v>
      </c>
      <c r="BB380" s="8">
        <v>4.125</v>
      </c>
    </row>
    <row r="381" spans="1:54" s="1" customFormat="1" ht="12" x14ac:dyDescent="0.2">
      <c r="A381" s="1">
        <v>21066</v>
      </c>
      <c r="G381" s="7"/>
      <c r="I381" s="1">
        <v>2</v>
      </c>
      <c r="J381" s="1">
        <v>1</v>
      </c>
      <c r="K381" s="1">
        <v>2.5</v>
      </c>
      <c r="L381" s="7">
        <v>2453.9879999999998</v>
      </c>
      <c r="O381" s="7"/>
      <c r="T381" s="7"/>
      <c r="V381" s="7"/>
      <c r="X381" s="7"/>
      <c r="Z381" s="7"/>
      <c r="AB381" s="7"/>
      <c r="AD381" s="7"/>
      <c r="AF381" s="7"/>
      <c r="AH381" s="7"/>
      <c r="AI381" s="1" t="s">
        <v>133</v>
      </c>
      <c r="AJ381" s="1" t="s">
        <v>140</v>
      </c>
      <c r="AK381" s="1">
        <v>5</v>
      </c>
      <c r="AL381" s="7">
        <v>15000</v>
      </c>
      <c r="AM381" s="1" t="s">
        <v>137</v>
      </c>
      <c r="AN381" s="1" t="s">
        <v>137</v>
      </c>
      <c r="AO381" s="1" t="s">
        <v>137</v>
      </c>
      <c r="AP381" s="7" t="s">
        <v>137</v>
      </c>
      <c r="AU381" s="1" t="s">
        <v>137</v>
      </c>
      <c r="AV381" s="1" t="s">
        <v>137</v>
      </c>
      <c r="AW381" s="1" t="s">
        <v>137</v>
      </c>
      <c r="AX381" s="7" t="s">
        <v>137</v>
      </c>
      <c r="AY381" s="8"/>
      <c r="AZ381" s="8"/>
      <c r="BA381" s="7"/>
      <c r="BB381" s="8"/>
    </row>
    <row r="382" spans="1:54" s="1" customFormat="1" ht="12" x14ac:dyDescent="0.2">
      <c r="A382" s="1">
        <v>21073</v>
      </c>
      <c r="B382" s="1" t="s">
        <v>119</v>
      </c>
      <c r="C382" s="1" t="s">
        <v>112</v>
      </c>
      <c r="E382" s="1">
        <v>4</v>
      </c>
      <c r="F382" s="1" t="s">
        <v>121</v>
      </c>
      <c r="G382" s="7"/>
      <c r="H382" s="1">
        <v>2</v>
      </c>
      <c r="I382" s="1">
        <v>1</v>
      </c>
      <c r="J382" s="1">
        <v>2</v>
      </c>
      <c r="K382" s="1">
        <v>20</v>
      </c>
      <c r="L382" s="7">
        <v>80000</v>
      </c>
      <c r="M382" s="1">
        <v>3423</v>
      </c>
      <c r="N382" s="1">
        <v>3423</v>
      </c>
      <c r="O382" s="7">
        <v>2008616</v>
      </c>
      <c r="P382" s="1" t="s">
        <v>129</v>
      </c>
      <c r="T382" s="7"/>
      <c r="V382" s="7"/>
      <c r="X382" s="7"/>
      <c r="Z382" s="7"/>
      <c r="AB382" s="7"/>
      <c r="AD382" s="7"/>
      <c r="AE382" s="1" t="s">
        <v>128</v>
      </c>
      <c r="AF382" s="7">
        <v>2250</v>
      </c>
      <c r="AG382" s="1" t="s">
        <v>128</v>
      </c>
      <c r="AH382" s="7">
        <v>2250</v>
      </c>
      <c r="AI382" s="1" t="s">
        <v>133</v>
      </c>
      <c r="AJ382" s="1" t="s">
        <v>138</v>
      </c>
      <c r="AK382" s="1">
        <v>16</v>
      </c>
      <c r="AL382" s="7">
        <v>13500</v>
      </c>
      <c r="AM382" s="1" t="s">
        <v>141</v>
      </c>
      <c r="AN382" s="1" t="s">
        <v>140</v>
      </c>
      <c r="AO382" s="1">
        <v>2</v>
      </c>
      <c r="AP382" s="7">
        <v>52500</v>
      </c>
      <c r="AU382" s="1" t="s">
        <v>137</v>
      </c>
      <c r="AV382" s="1" t="s">
        <v>137</v>
      </c>
      <c r="AW382" s="1" t="s">
        <v>137</v>
      </c>
      <c r="AX382" s="7" t="s">
        <v>137</v>
      </c>
      <c r="AY382" s="8">
        <v>34.75</v>
      </c>
      <c r="AZ382" s="8">
        <v>3.5</v>
      </c>
      <c r="BA382" s="7">
        <v>14500</v>
      </c>
      <c r="BB382" s="8">
        <v>31.25</v>
      </c>
    </row>
    <row r="383" spans="1:54" s="1" customFormat="1" ht="12" x14ac:dyDescent="0.2">
      <c r="A383" s="1">
        <v>21073</v>
      </c>
      <c r="G383" s="7"/>
      <c r="I383" s="1">
        <v>2</v>
      </c>
      <c r="J383" s="1">
        <v>1</v>
      </c>
      <c r="K383" s="1">
        <v>1.63</v>
      </c>
      <c r="L383" s="7">
        <v>1199.68</v>
      </c>
      <c r="M383" s="1">
        <v>146.69999999999999</v>
      </c>
      <c r="N383" s="1">
        <v>146.69999999999999</v>
      </c>
      <c r="O383" s="7">
        <v>109995.7</v>
      </c>
      <c r="T383" s="7"/>
      <c r="V383" s="7"/>
      <c r="X383" s="7"/>
      <c r="Z383" s="7"/>
      <c r="AB383" s="7"/>
      <c r="AD383" s="7"/>
      <c r="AF383" s="7"/>
      <c r="AH383" s="7"/>
      <c r="AI383" s="1" t="s">
        <v>133</v>
      </c>
      <c r="AJ383" s="1" t="s">
        <v>138</v>
      </c>
      <c r="AK383" s="1">
        <v>16</v>
      </c>
      <c r="AL383" s="7">
        <v>13500</v>
      </c>
      <c r="AM383" s="1" t="s">
        <v>137</v>
      </c>
      <c r="AN383" s="1" t="s">
        <v>137</v>
      </c>
      <c r="AO383" s="1" t="s">
        <v>137</v>
      </c>
      <c r="AP383" s="7" t="s">
        <v>137</v>
      </c>
      <c r="AU383" s="1" t="s">
        <v>137</v>
      </c>
      <c r="AV383" s="1" t="s">
        <v>137</v>
      </c>
      <c r="AW383" s="1" t="s">
        <v>137</v>
      </c>
      <c r="AX383" s="7" t="s">
        <v>137</v>
      </c>
      <c r="AY383" s="8"/>
      <c r="AZ383" s="8"/>
      <c r="BA383" s="7"/>
      <c r="BB383" s="8"/>
    </row>
    <row r="384" spans="1:54" s="1" customFormat="1" ht="12" x14ac:dyDescent="0.2">
      <c r="A384" s="1">
        <v>21087</v>
      </c>
      <c r="B384" s="1" t="s">
        <v>119</v>
      </c>
      <c r="C384" s="1" t="s">
        <v>112</v>
      </c>
      <c r="E384" s="1">
        <v>5</v>
      </c>
      <c r="F384" s="1" t="s">
        <v>121</v>
      </c>
      <c r="G384" s="7"/>
      <c r="H384" s="1">
        <v>1</v>
      </c>
      <c r="I384" s="1">
        <v>1</v>
      </c>
      <c r="K384" s="1">
        <v>7.5</v>
      </c>
      <c r="L384" s="7">
        <v>41250</v>
      </c>
      <c r="M384" s="1">
        <v>2445</v>
      </c>
      <c r="N384" s="1">
        <v>2638.3719999999998</v>
      </c>
      <c r="O384" s="7">
        <v>630000</v>
      </c>
      <c r="P384" s="1" t="s">
        <v>129</v>
      </c>
      <c r="T384" s="7"/>
      <c r="V384" s="7"/>
      <c r="W384" s="1">
        <v>100</v>
      </c>
      <c r="X384" s="7">
        <v>60000</v>
      </c>
      <c r="Z384" s="7"/>
      <c r="AB384" s="7"/>
      <c r="AD384" s="7"/>
      <c r="AE384" s="1" t="s">
        <v>129</v>
      </c>
      <c r="AF384" s="7"/>
      <c r="AG384" s="1" t="s">
        <v>129</v>
      </c>
      <c r="AH384" s="7"/>
      <c r="AI384" s="1" t="s">
        <v>134</v>
      </c>
      <c r="AJ384" s="1" t="s">
        <v>140</v>
      </c>
      <c r="AK384" s="1">
        <v>4</v>
      </c>
      <c r="AL384" s="7">
        <v>120000</v>
      </c>
      <c r="AM384" s="1" t="s">
        <v>141</v>
      </c>
      <c r="AN384" s="1" t="s">
        <v>140</v>
      </c>
      <c r="AO384" s="1">
        <v>8</v>
      </c>
      <c r="AP384" s="7">
        <v>0</v>
      </c>
      <c r="AU384" s="1" t="s">
        <v>137</v>
      </c>
      <c r="AV384" s="1" t="s">
        <v>137</v>
      </c>
      <c r="AW384" s="1" t="s">
        <v>137</v>
      </c>
      <c r="AX384" s="7" t="s">
        <v>137</v>
      </c>
      <c r="AY384" s="8">
        <v>54</v>
      </c>
      <c r="AZ384" s="8">
        <v>25</v>
      </c>
      <c r="BA384" s="7">
        <v>115500</v>
      </c>
      <c r="BB384" s="8">
        <v>29</v>
      </c>
    </row>
    <row r="385" spans="1:54" s="1" customFormat="1" ht="12" x14ac:dyDescent="0.2">
      <c r="A385" s="1">
        <v>21093</v>
      </c>
      <c r="B385" s="1" t="s">
        <v>119</v>
      </c>
      <c r="C385" s="1" t="s">
        <v>112</v>
      </c>
      <c r="E385" s="1">
        <v>2</v>
      </c>
      <c r="F385" s="1" t="s">
        <v>121</v>
      </c>
      <c r="G385" s="7"/>
      <c r="H385" s="1">
        <v>2</v>
      </c>
      <c r="I385" s="1">
        <v>1</v>
      </c>
      <c r="J385" s="1">
        <v>2</v>
      </c>
      <c r="K385" s="1">
        <v>10</v>
      </c>
      <c r="L385" s="7">
        <v>55000</v>
      </c>
      <c r="M385" s="1">
        <v>3912</v>
      </c>
      <c r="N385" s="1">
        <v>12225</v>
      </c>
      <c r="O385" s="7">
        <v>7671799</v>
      </c>
      <c r="P385" s="1" t="s">
        <v>129</v>
      </c>
      <c r="S385" s="1">
        <v>100</v>
      </c>
      <c r="T385" s="7">
        <v>26000</v>
      </c>
      <c r="V385" s="7"/>
      <c r="W385" s="1">
        <v>100</v>
      </c>
      <c r="X385" s="7">
        <v>60000</v>
      </c>
      <c r="Z385" s="7"/>
      <c r="AB385" s="7"/>
      <c r="AD385" s="7"/>
      <c r="AE385" s="1" t="s">
        <v>128</v>
      </c>
      <c r="AF385" s="7">
        <v>7500</v>
      </c>
      <c r="AG385" s="1" t="s">
        <v>128</v>
      </c>
      <c r="AH385" s="7">
        <v>7500</v>
      </c>
      <c r="AI385" s="1" t="s">
        <v>133</v>
      </c>
      <c r="AJ385" s="1" t="s">
        <v>138</v>
      </c>
      <c r="AK385" s="1">
        <v>7</v>
      </c>
      <c r="AL385" s="7">
        <v>6300</v>
      </c>
      <c r="AM385" s="1" t="s">
        <v>141</v>
      </c>
      <c r="AN385" s="1" t="s">
        <v>140</v>
      </c>
      <c r="AO385" s="1">
        <v>1</v>
      </c>
      <c r="AP385" s="7">
        <v>36000</v>
      </c>
      <c r="AU385" s="1" t="s">
        <v>137</v>
      </c>
      <c r="AV385" s="1" t="s">
        <v>137</v>
      </c>
      <c r="AW385" s="1" t="s">
        <v>137</v>
      </c>
      <c r="AX385" s="7" t="s">
        <v>137</v>
      </c>
      <c r="AY385" s="8">
        <v>35.875</v>
      </c>
      <c r="AZ385" s="8">
        <v>27.75</v>
      </c>
      <c r="BA385" s="7">
        <v>96250</v>
      </c>
      <c r="BB385" s="8">
        <v>8.125</v>
      </c>
    </row>
    <row r="386" spans="1:54" s="1" customFormat="1" ht="12" x14ac:dyDescent="0.2">
      <c r="A386" s="1">
        <v>21093</v>
      </c>
      <c r="G386" s="7"/>
      <c r="I386" s="1">
        <v>2</v>
      </c>
      <c r="J386" s="1">
        <v>1</v>
      </c>
      <c r="K386" s="1">
        <v>1.25</v>
      </c>
      <c r="L386" s="7">
        <v>920</v>
      </c>
      <c r="M386" s="1">
        <v>1059.5</v>
      </c>
      <c r="N386" s="1">
        <v>3586</v>
      </c>
      <c r="O386" s="7">
        <v>2630331</v>
      </c>
      <c r="T386" s="7"/>
      <c r="V386" s="7"/>
      <c r="X386" s="7"/>
      <c r="Z386" s="7"/>
      <c r="AB386" s="7"/>
      <c r="AD386" s="7"/>
      <c r="AF386" s="7"/>
      <c r="AH386" s="7"/>
      <c r="AI386" s="1" t="s">
        <v>133</v>
      </c>
      <c r="AJ386" s="1" t="s">
        <v>138</v>
      </c>
      <c r="AK386" s="1">
        <v>5</v>
      </c>
      <c r="AL386" s="7">
        <v>4200</v>
      </c>
      <c r="AM386" s="1" t="s">
        <v>137</v>
      </c>
      <c r="AN386" s="1" t="s">
        <v>137</v>
      </c>
      <c r="AO386" s="1" t="s">
        <v>137</v>
      </c>
      <c r="AP386" s="7" t="s">
        <v>137</v>
      </c>
      <c r="AU386" s="1" t="s">
        <v>137</v>
      </c>
      <c r="AV386" s="1" t="s">
        <v>137</v>
      </c>
      <c r="AW386" s="1" t="s">
        <v>137</v>
      </c>
      <c r="AX386" s="7" t="s">
        <v>137</v>
      </c>
      <c r="AY386" s="8"/>
      <c r="AZ386" s="8"/>
      <c r="BA386" s="7"/>
      <c r="BB386" s="8"/>
    </row>
    <row r="387" spans="1:54" s="1" customFormat="1" ht="12" x14ac:dyDescent="0.2">
      <c r="A387" s="1">
        <v>21099</v>
      </c>
      <c r="B387" s="1" t="s">
        <v>119</v>
      </c>
      <c r="C387" s="1" t="s">
        <v>112</v>
      </c>
      <c r="E387" s="1">
        <v>3</v>
      </c>
      <c r="F387" s="1" t="s">
        <v>122</v>
      </c>
      <c r="G387" s="7"/>
      <c r="H387" s="1">
        <v>2</v>
      </c>
      <c r="I387" s="1">
        <v>1</v>
      </c>
      <c r="J387" s="1">
        <v>2</v>
      </c>
      <c r="K387" s="1">
        <v>11.67188</v>
      </c>
      <c r="L387" s="7">
        <v>30004.82</v>
      </c>
      <c r="M387" s="1">
        <v>5297.5</v>
      </c>
      <c r="N387" s="1">
        <v>5297.5</v>
      </c>
      <c r="O387" s="7">
        <v>4144764</v>
      </c>
      <c r="P387" s="1" t="s">
        <v>129</v>
      </c>
      <c r="S387" s="1">
        <v>150.00003000000001</v>
      </c>
      <c r="T387" s="7">
        <v>28000</v>
      </c>
      <c r="V387" s="7"/>
      <c r="W387" s="1">
        <v>150</v>
      </c>
      <c r="X387" s="7">
        <v>105000</v>
      </c>
      <c r="Z387" s="7"/>
      <c r="AB387" s="7"/>
      <c r="AD387" s="7"/>
      <c r="AE387" s="1" t="s">
        <v>128</v>
      </c>
      <c r="AF387" s="7">
        <v>9999.9989999999998</v>
      </c>
      <c r="AG387" s="1" t="s">
        <v>128</v>
      </c>
      <c r="AH387" s="7">
        <v>9999.9989999999998</v>
      </c>
      <c r="AI387" s="1" t="s">
        <v>133</v>
      </c>
      <c r="AJ387" s="1" t="s">
        <v>138</v>
      </c>
      <c r="AK387" s="1">
        <v>8</v>
      </c>
      <c r="AL387" s="7">
        <v>13500</v>
      </c>
      <c r="AM387" s="1" t="s">
        <v>141</v>
      </c>
      <c r="AN387" s="1" t="s">
        <v>140</v>
      </c>
      <c r="AO387" s="1">
        <v>8</v>
      </c>
      <c r="AP387" s="7">
        <v>32500</v>
      </c>
      <c r="AU387" s="1" t="s">
        <v>137</v>
      </c>
      <c r="AV387" s="1" t="s">
        <v>137</v>
      </c>
      <c r="AW387" s="1" t="s">
        <v>137</v>
      </c>
      <c r="AX387" s="7" t="s">
        <v>137</v>
      </c>
      <c r="AY387" s="8">
        <v>74</v>
      </c>
      <c r="AZ387" s="8">
        <v>0</v>
      </c>
      <c r="BA387" s="7">
        <v>0</v>
      </c>
      <c r="BB387" s="8">
        <v>74</v>
      </c>
    </row>
    <row r="388" spans="1:54" s="1" customFormat="1" ht="12" x14ac:dyDescent="0.2">
      <c r="A388" s="1">
        <v>21099</v>
      </c>
      <c r="G388" s="7"/>
      <c r="I388" s="1">
        <v>2</v>
      </c>
      <c r="J388" s="1">
        <v>1</v>
      </c>
      <c r="K388" s="1">
        <v>1.875</v>
      </c>
      <c r="L388" s="7">
        <v>1380</v>
      </c>
      <c r="M388" s="1">
        <v>978</v>
      </c>
      <c r="N388" s="1">
        <v>978</v>
      </c>
      <c r="O388" s="7">
        <v>797070</v>
      </c>
      <c r="T388" s="7"/>
      <c r="V388" s="7"/>
      <c r="X388" s="7"/>
      <c r="Z388" s="7"/>
      <c r="AB388" s="7"/>
      <c r="AD388" s="7"/>
      <c r="AF388" s="7"/>
      <c r="AH388" s="7"/>
      <c r="AI388" s="1" t="s">
        <v>133</v>
      </c>
      <c r="AJ388" s="1" t="s">
        <v>138</v>
      </c>
      <c r="AK388" s="1">
        <v>8</v>
      </c>
      <c r="AL388" s="7">
        <v>6500</v>
      </c>
      <c r="AM388" s="1" t="s">
        <v>137</v>
      </c>
      <c r="AN388" s="1" t="s">
        <v>137</v>
      </c>
      <c r="AO388" s="1" t="s">
        <v>137</v>
      </c>
      <c r="AP388" s="7" t="s">
        <v>137</v>
      </c>
      <c r="AU388" s="1" t="s">
        <v>137</v>
      </c>
      <c r="AV388" s="1" t="s">
        <v>137</v>
      </c>
      <c r="AW388" s="1" t="s">
        <v>137</v>
      </c>
      <c r="AX388" s="7" t="s">
        <v>137</v>
      </c>
      <c r="AY388" s="8"/>
      <c r="AZ388" s="8"/>
      <c r="BA388" s="7"/>
      <c r="BB388" s="8"/>
    </row>
    <row r="389" spans="1:54" s="1" customFormat="1" ht="12" x14ac:dyDescent="0.2">
      <c r="A389" s="1">
        <v>22009</v>
      </c>
      <c r="B389" s="1" t="s">
        <v>119</v>
      </c>
      <c r="C389" s="1" t="s">
        <v>112</v>
      </c>
      <c r="E389" s="1">
        <v>3</v>
      </c>
      <c r="F389" s="1" t="s">
        <v>121</v>
      </c>
      <c r="G389" s="7"/>
      <c r="H389" s="1">
        <v>1</v>
      </c>
      <c r="I389" s="1">
        <v>1</v>
      </c>
      <c r="J389" s="1">
        <v>2</v>
      </c>
      <c r="K389" s="1">
        <v>15</v>
      </c>
      <c r="L389" s="7">
        <v>75000</v>
      </c>
      <c r="M389" s="1">
        <v>4401</v>
      </c>
      <c r="N389" s="1">
        <v>4401</v>
      </c>
      <c r="O389" s="7">
        <v>2725980</v>
      </c>
      <c r="P389" s="1" t="s">
        <v>129</v>
      </c>
      <c r="S389" s="1">
        <v>150.00003000000001</v>
      </c>
      <c r="T389" s="7">
        <v>22500</v>
      </c>
      <c r="V389" s="7"/>
      <c r="W389" s="1">
        <v>150</v>
      </c>
      <c r="X389" s="7">
        <v>48000</v>
      </c>
      <c r="Z389" s="7"/>
      <c r="AA389" s="1">
        <v>2.8571420000000001</v>
      </c>
      <c r="AB389" s="7">
        <v>50000</v>
      </c>
      <c r="AD389" s="7"/>
      <c r="AE389" s="1" t="s">
        <v>129</v>
      </c>
      <c r="AF389" s="7"/>
      <c r="AG389" s="1" t="s">
        <v>129</v>
      </c>
      <c r="AH389" s="7"/>
      <c r="AI389" s="1" t="s">
        <v>133</v>
      </c>
      <c r="AJ389" s="1" t="s">
        <v>140</v>
      </c>
      <c r="AK389" s="1">
        <v>5</v>
      </c>
      <c r="AL389" s="7">
        <v>20000</v>
      </c>
      <c r="AM389" s="1" t="s">
        <v>141</v>
      </c>
      <c r="AN389" s="1" t="s">
        <v>140</v>
      </c>
      <c r="AO389" s="1">
        <v>3</v>
      </c>
      <c r="AP389" s="7">
        <v>40500</v>
      </c>
      <c r="AU389" s="1" t="s">
        <v>137</v>
      </c>
      <c r="AV389" s="1" t="s">
        <v>137</v>
      </c>
      <c r="AW389" s="1" t="s">
        <v>137</v>
      </c>
      <c r="AX389" s="7" t="s">
        <v>137</v>
      </c>
      <c r="AY389" s="8">
        <v>95.5</v>
      </c>
      <c r="AZ389" s="8">
        <v>74.75</v>
      </c>
      <c r="BA389" s="7">
        <v>192500</v>
      </c>
      <c r="BB389" s="8">
        <v>20.75</v>
      </c>
    </row>
    <row r="390" spans="1:54" s="1" customFormat="1" ht="12" x14ac:dyDescent="0.2">
      <c r="A390" s="1">
        <v>22020</v>
      </c>
      <c r="B390" s="1" t="s">
        <v>119</v>
      </c>
      <c r="C390" s="1" t="s">
        <v>112</v>
      </c>
      <c r="E390" s="1">
        <v>10</v>
      </c>
      <c r="F390" s="1" t="s">
        <v>121</v>
      </c>
      <c r="G390" s="7"/>
      <c r="H390" s="1">
        <v>2</v>
      </c>
      <c r="I390" s="1">
        <v>1</v>
      </c>
      <c r="J390" s="1">
        <v>2</v>
      </c>
      <c r="K390" s="1">
        <v>50</v>
      </c>
      <c r="L390" s="7">
        <v>300000</v>
      </c>
      <c r="M390" s="1">
        <v>21190</v>
      </c>
      <c r="N390" s="1">
        <v>53790</v>
      </c>
      <c r="O390" s="7">
        <v>43800000</v>
      </c>
      <c r="P390" s="1" t="s">
        <v>129</v>
      </c>
      <c r="S390" s="1">
        <v>3500</v>
      </c>
      <c r="T390" s="7">
        <v>175000</v>
      </c>
      <c r="V390" s="7"/>
      <c r="W390" s="1">
        <v>500</v>
      </c>
      <c r="X390" s="7">
        <v>170000</v>
      </c>
      <c r="Z390" s="7"/>
      <c r="AB390" s="7"/>
      <c r="AD390" s="7"/>
      <c r="AE390" s="1" t="s">
        <v>129</v>
      </c>
      <c r="AF390" s="7"/>
      <c r="AG390" s="1" t="s">
        <v>129</v>
      </c>
      <c r="AH390" s="7"/>
      <c r="AI390" s="1" t="s">
        <v>134</v>
      </c>
      <c r="AJ390" s="1" t="s">
        <v>140</v>
      </c>
      <c r="AK390" s="1">
        <v>9</v>
      </c>
      <c r="AL390" s="7">
        <v>18000</v>
      </c>
      <c r="AM390" s="1" t="s">
        <v>141</v>
      </c>
      <c r="AN390" s="1" t="s">
        <v>138</v>
      </c>
      <c r="AO390" s="1">
        <v>2</v>
      </c>
      <c r="AP390" s="7">
        <v>30000</v>
      </c>
      <c r="AU390" s="1" t="s">
        <v>137</v>
      </c>
      <c r="AV390" s="1" t="s">
        <v>137</v>
      </c>
      <c r="AW390" s="1" t="s">
        <v>137</v>
      </c>
      <c r="AX390" s="7" t="s">
        <v>137</v>
      </c>
      <c r="AY390" s="8">
        <v>148.75</v>
      </c>
      <c r="AZ390" s="8">
        <v>130.75</v>
      </c>
      <c r="BA390" s="7">
        <v>438000</v>
      </c>
      <c r="BB390" s="8">
        <v>18</v>
      </c>
    </row>
    <row r="391" spans="1:54" s="1" customFormat="1" ht="12" x14ac:dyDescent="0.2">
      <c r="A391" s="1">
        <v>22020</v>
      </c>
      <c r="G391" s="7"/>
      <c r="I391" s="1">
        <v>2</v>
      </c>
      <c r="J391" s="1">
        <v>1</v>
      </c>
      <c r="K391" s="1">
        <v>16.3</v>
      </c>
      <c r="L391" s="7">
        <v>11996.8</v>
      </c>
      <c r="M391" s="1">
        <v>1793</v>
      </c>
      <c r="N391" s="1">
        <v>1793</v>
      </c>
      <c r="O391" s="7">
        <v>1139810</v>
      </c>
      <c r="T391" s="7"/>
      <c r="V391" s="7"/>
      <c r="X391" s="7"/>
      <c r="Z391" s="7"/>
      <c r="AB391" s="7"/>
      <c r="AD391" s="7"/>
      <c r="AF391" s="7"/>
      <c r="AH391" s="7"/>
      <c r="AI391" s="1" t="s">
        <v>133</v>
      </c>
      <c r="AJ391" s="1" t="s">
        <v>138</v>
      </c>
      <c r="AK391" s="1">
        <v>32</v>
      </c>
      <c r="AL391" s="7">
        <v>32000</v>
      </c>
      <c r="AM391" s="1" t="s">
        <v>137</v>
      </c>
      <c r="AN391" s="1" t="s">
        <v>137</v>
      </c>
      <c r="AO391" s="1" t="s">
        <v>137</v>
      </c>
      <c r="AP391" s="7" t="s">
        <v>137</v>
      </c>
      <c r="AU391" s="1" t="s">
        <v>137</v>
      </c>
      <c r="AV391" s="1" t="s">
        <v>137</v>
      </c>
      <c r="AW391" s="1" t="s">
        <v>137</v>
      </c>
      <c r="AX391" s="7" t="s">
        <v>137</v>
      </c>
      <c r="AY391" s="8"/>
      <c r="AZ391" s="8"/>
      <c r="BA391" s="7"/>
      <c r="BB391" s="8"/>
    </row>
    <row r="392" spans="1:54" s="1" customFormat="1" ht="12" x14ac:dyDescent="0.2">
      <c r="A392" s="1">
        <v>22031</v>
      </c>
      <c r="B392" s="1" t="s">
        <v>119</v>
      </c>
      <c r="C392" s="1" t="s">
        <v>112</v>
      </c>
      <c r="E392" s="1">
        <v>0.5</v>
      </c>
      <c r="F392" s="1" t="s">
        <v>121</v>
      </c>
      <c r="G392" s="7"/>
      <c r="H392" s="1">
        <v>1</v>
      </c>
      <c r="I392" s="1">
        <v>1</v>
      </c>
      <c r="J392" s="1">
        <v>2</v>
      </c>
      <c r="K392" s="1">
        <v>3.5</v>
      </c>
      <c r="L392" s="7">
        <v>23100</v>
      </c>
      <c r="M392" s="1">
        <v>978</v>
      </c>
      <c r="N392" s="1">
        <v>978</v>
      </c>
      <c r="O392" s="7">
        <v>557949</v>
      </c>
      <c r="P392" s="1" t="s">
        <v>129</v>
      </c>
      <c r="S392" s="1">
        <v>25</v>
      </c>
      <c r="T392" s="7">
        <v>26000</v>
      </c>
      <c r="V392" s="7"/>
      <c r="W392" s="1">
        <v>50</v>
      </c>
      <c r="X392" s="7">
        <v>16000</v>
      </c>
      <c r="Z392" s="7"/>
      <c r="AB392" s="7"/>
      <c r="AD392" s="7"/>
      <c r="AE392" s="1" t="s">
        <v>128</v>
      </c>
      <c r="AF392" s="7">
        <v>15000</v>
      </c>
      <c r="AG392" s="1" t="s">
        <v>128</v>
      </c>
      <c r="AH392" s="7">
        <v>15000</v>
      </c>
      <c r="AI392" s="1" t="s">
        <v>133</v>
      </c>
      <c r="AJ392" s="1" t="s">
        <v>140</v>
      </c>
      <c r="AK392" s="1">
        <v>2</v>
      </c>
      <c r="AL392" s="7">
        <v>9000</v>
      </c>
      <c r="AM392" s="1" t="s">
        <v>141</v>
      </c>
      <c r="AN392" s="1" t="s">
        <v>140</v>
      </c>
      <c r="AO392" s="1">
        <v>1</v>
      </c>
      <c r="AP392" s="7">
        <v>16000</v>
      </c>
      <c r="AU392" s="1" t="s">
        <v>137</v>
      </c>
      <c r="AV392" s="1" t="s">
        <v>137</v>
      </c>
      <c r="AW392" s="1" t="s">
        <v>137</v>
      </c>
      <c r="AX392" s="7" t="s">
        <v>137</v>
      </c>
      <c r="AY392" s="8">
        <v>13.25</v>
      </c>
      <c r="AZ392" s="8">
        <v>6.6875</v>
      </c>
      <c r="BA392" s="7">
        <v>18406.25</v>
      </c>
      <c r="BB392" s="8">
        <v>6.5625</v>
      </c>
    </row>
    <row r="393" spans="1:54" s="1" customFormat="1" ht="12" x14ac:dyDescent="0.2">
      <c r="A393" s="1">
        <v>22055</v>
      </c>
      <c r="B393" s="1" t="s">
        <v>119</v>
      </c>
      <c r="C393" s="1" t="s">
        <v>112</v>
      </c>
      <c r="E393" s="1">
        <v>1</v>
      </c>
      <c r="F393" s="1" t="s">
        <v>121</v>
      </c>
      <c r="G393" s="7"/>
      <c r="H393" s="1">
        <v>1</v>
      </c>
      <c r="I393" s="1">
        <v>1</v>
      </c>
      <c r="J393" s="1">
        <v>2</v>
      </c>
      <c r="K393" s="1">
        <v>5</v>
      </c>
      <c r="L393" s="7">
        <v>27000</v>
      </c>
      <c r="M393" s="1">
        <v>1141</v>
      </c>
      <c r="N393" s="1">
        <v>4075</v>
      </c>
      <c r="O393" s="7">
        <v>2524055</v>
      </c>
      <c r="P393" s="1" t="s">
        <v>129</v>
      </c>
      <c r="T393" s="7"/>
      <c r="V393" s="7"/>
      <c r="W393" s="1">
        <v>100</v>
      </c>
      <c r="X393" s="7">
        <v>35000</v>
      </c>
      <c r="Z393" s="7"/>
      <c r="AB393" s="7"/>
      <c r="AD393" s="7"/>
      <c r="AE393" s="1" t="s">
        <v>129</v>
      </c>
      <c r="AF393" s="7"/>
      <c r="AG393" s="1" t="s">
        <v>129</v>
      </c>
      <c r="AH393" s="7"/>
      <c r="AI393" s="1" t="s">
        <v>133</v>
      </c>
      <c r="AJ393" s="1" t="s">
        <v>140</v>
      </c>
      <c r="AK393" s="1">
        <v>3</v>
      </c>
      <c r="AL393" s="7">
        <v>12000</v>
      </c>
      <c r="AM393" s="1" t="s">
        <v>141</v>
      </c>
      <c r="AN393" s="1" t="s">
        <v>140</v>
      </c>
      <c r="AO393" s="1">
        <v>0.5</v>
      </c>
      <c r="AP393" s="7">
        <v>10500</v>
      </c>
      <c r="AU393" s="1" t="s">
        <v>137</v>
      </c>
      <c r="AV393" s="1" t="s">
        <v>137</v>
      </c>
      <c r="AW393" s="1" t="s">
        <v>137</v>
      </c>
      <c r="AX393" s="7" t="s">
        <v>137</v>
      </c>
      <c r="AY393" s="8">
        <v>27</v>
      </c>
      <c r="AZ393" s="8">
        <v>3</v>
      </c>
      <c r="BA393" s="7">
        <v>9000</v>
      </c>
      <c r="BB393" s="8">
        <v>24</v>
      </c>
    </row>
    <row r="394" spans="1:54" s="1" customFormat="1" ht="12" x14ac:dyDescent="0.2">
      <c r="A394" s="1">
        <v>22079</v>
      </c>
      <c r="B394" s="1" t="s">
        <v>119</v>
      </c>
      <c r="C394" s="1" t="s">
        <v>112</v>
      </c>
      <c r="E394" s="1">
        <v>8</v>
      </c>
      <c r="F394" s="1" t="s">
        <v>121</v>
      </c>
      <c r="G394" s="7"/>
      <c r="H394" s="1">
        <v>1</v>
      </c>
      <c r="I394" s="1">
        <v>1</v>
      </c>
      <c r="J394" s="1">
        <v>1</v>
      </c>
      <c r="K394" s="1">
        <v>45</v>
      </c>
      <c r="L394" s="7">
        <v>225000</v>
      </c>
      <c r="M394" s="1">
        <v>12225</v>
      </c>
      <c r="N394" s="1">
        <v>16300</v>
      </c>
      <c r="O394" s="7">
        <v>10900000</v>
      </c>
      <c r="P394" s="1" t="s">
        <v>129</v>
      </c>
      <c r="S394" s="1">
        <v>3200</v>
      </c>
      <c r="T394" s="7">
        <v>216000</v>
      </c>
      <c r="V394" s="7"/>
      <c r="W394" s="1">
        <v>350</v>
      </c>
      <c r="X394" s="7">
        <v>119000</v>
      </c>
      <c r="Y394" s="1">
        <v>100</v>
      </c>
      <c r="Z394" s="7">
        <v>60000</v>
      </c>
      <c r="AB394" s="7"/>
      <c r="AD394" s="7"/>
      <c r="AE394" s="1" t="s">
        <v>129</v>
      </c>
      <c r="AF394" s="7"/>
      <c r="AG394" s="1" t="s">
        <v>129</v>
      </c>
      <c r="AH394" s="7"/>
      <c r="AI394" s="1" t="s">
        <v>133</v>
      </c>
      <c r="AJ394" s="1" t="s">
        <v>138</v>
      </c>
      <c r="AK394" s="1">
        <v>64</v>
      </c>
      <c r="AL394" s="7">
        <v>34400</v>
      </c>
      <c r="AM394" s="1" t="s">
        <v>141</v>
      </c>
      <c r="AN394" s="1" t="s">
        <v>140</v>
      </c>
      <c r="AO394" s="1">
        <v>16</v>
      </c>
      <c r="AP394" s="7">
        <v>100000</v>
      </c>
      <c r="AU394" s="1" t="s">
        <v>137</v>
      </c>
      <c r="AV394" s="1" t="s">
        <v>137</v>
      </c>
      <c r="AW394" s="1" t="s">
        <v>137</v>
      </c>
      <c r="AX394" s="7" t="s">
        <v>137</v>
      </c>
      <c r="AY394" s="8">
        <v>244</v>
      </c>
      <c r="AZ394" s="8">
        <v>224</v>
      </c>
      <c r="BA394" s="7">
        <v>700000</v>
      </c>
      <c r="BB394" s="8">
        <v>20</v>
      </c>
    </row>
    <row r="395" spans="1:54" s="1" customFormat="1" ht="12" x14ac:dyDescent="0.2">
      <c r="A395" s="1">
        <v>22090</v>
      </c>
      <c r="B395" s="1" t="s">
        <v>119</v>
      </c>
      <c r="C395" s="1" t="s">
        <v>112</v>
      </c>
      <c r="E395" s="1">
        <v>4</v>
      </c>
      <c r="F395" s="1" t="s">
        <v>121</v>
      </c>
      <c r="G395" s="7"/>
      <c r="H395" s="1">
        <v>1</v>
      </c>
      <c r="I395" s="1">
        <v>1</v>
      </c>
      <c r="J395" s="1">
        <v>2</v>
      </c>
      <c r="K395" s="1">
        <v>20</v>
      </c>
      <c r="L395" s="7">
        <v>140000</v>
      </c>
      <c r="M395" s="1">
        <v>4401</v>
      </c>
      <c r="N395" s="1">
        <v>4401</v>
      </c>
      <c r="O395" s="7">
        <v>2152089</v>
      </c>
      <c r="P395" s="1" t="s">
        <v>129</v>
      </c>
      <c r="T395" s="7"/>
      <c r="V395" s="7"/>
      <c r="W395" s="1">
        <v>350</v>
      </c>
      <c r="X395" s="7">
        <v>115500</v>
      </c>
      <c r="Z395" s="7"/>
      <c r="AB395" s="7"/>
      <c r="AD395" s="7"/>
      <c r="AE395" s="1" t="s">
        <v>129</v>
      </c>
      <c r="AF395" s="7"/>
      <c r="AG395" s="1" t="s">
        <v>129</v>
      </c>
      <c r="AH395" s="7"/>
      <c r="AI395" s="1" t="s">
        <v>133</v>
      </c>
      <c r="AJ395" s="1" t="s">
        <v>138</v>
      </c>
      <c r="AK395" s="1">
        <v>10</v>
      </c>
      <c r="AL395" s="7">
        <v>9500</v>
      </c>
      <c r="AM395" s="1" t="s">
        <v>141</v>
      </c>
      <c r="AN395" s="1" t="s">
        <v>140</v>
      </c>
      <c r="AO395" s="1">
        <v>3</v>
      </c>
      <c r="AP395" s="7">
        <v>27000</v>
      </c>
      <c r="AU395" s="1" t="s">
        <v>137</v>
      </c>
      <c r="AV395" s="1" t="s">
        <v>137</v>
      </c>
      <c r="AW395" s="1" t="s">
        <v>137</v>
      </c>
      <c r="AX395" s="7" t="s">
        <v>137</v>
      </c>
      <c r="AY395" s="8">
        <v>144.75</v>
      </c>
      <c r="AZ395" s="8">
        <v>37.5</v>
      </c>
      <c r="BA395" s="7">
        <v>153250</v>
      </c>
      <c r="BB395" s="8">
        <v>107.25</v>
      </c>
    </row>
    <row r="396" spans="1:54" s="1" customFormat="1" ht="12" x14ac:dyDescent="0.2">
      <c r="A396" s="1">
        <v>22101</v>
      </c>
      <c r="B396" s="1" t="s">
        <v>119</v>
      </c>
      <c r="C396" s="1" t="s">
        <v>112</v>
      </c>
      <c r="E396" s="1">
        <v>1.2</v>
      </c>
      <c r="F396" s="1" t="s">
        <v>123</v>
      </c>
      <c r="G396" s="7"/>
      <c r="H396" s="1">
        <v>1</v>
      </c>
      <c r="I396" s="1">
        <v>1</v>
      </c>
      <c r="J396" s="1">
        <v>2</v>
      </c>
      <c r="K396" s="1">
        <v>10</v>
      </c>
      <c r="L396" s="7">
        <v>40000</v>
      </c>
      <c r="M396" s="1">
        <v>1304</v>
      </c>
      <c r="N396" s="1">
        <v>1630</v>
      </c>
      <c r="O396" s="7">
        <v>664225</v>
      </c>
      <c r="P396" s="1" t="s">
        <v>129</v>
      </c>
      <c r="T396" s="7"/>
      <c r="U396" s="1">
        <v>50.000004000000004</v>
      </c>
      <c r="V396" s="7">
        <v>39000</v>
      </c>
      <c r="W396" s="1">
        <v>200</v>
      </c>
      <c r="X396" s="7">
        <v>64000</v>
      </c>
      <c r="Z396" s="7"/>
      <c r="AB396" s="7"/>
      <c r="AD396" s="7"/>
      <c r="AE396" s="1" t="s">
        <v>129</v>
      </c>
      <c r="AF396" s="7"/>
      <c r="AG396" s="1" t="s">
        <v>129</v>
      </c>
      <c r="AH396" s="7"/>
      <c r="AI396" s="1" t="s">
        <v>133</v>
      </c>
      <c r="AJ396" s="1" t="s">
        <v>138</v>
      </c>
      <c r="AK396" s="1">
        <v>5</v>
      </c>
      <c r="AL396" s="7">
        <v>12000</v>
      </c>
      <c r="AM396" s="1" t="s">
        <v>141</v>
      </c>
      <c r="AN396" s="1" t="s">
        <v>140</v>
      </c>
      <c r="AO396" s="1">
        <v>1.5</v>
      </c>
      <c r="AP396" s="7">
        <v>15000</v>
      </c>
      <c r="AU396" s="1" t="s">
        <v>137</v>
      </c>
      <c r="AV396" s="1" t="s">
        <v>137</v>
      </c>
      <c r="AW396" s="1" t="s">
        <v>137</v>
      </c>
      <c r="AX396" s="7" t="s">
        <v>137</v>
      </c>
      <c r="AY396" s="8">
        <v>33</v>
      </c>
      <c r="AZ396" s="8">
        <v>2.125</v>
      </c>
      <c r="BA396" s="7">
        <v>6687.5</v>
      </c>
      <c r="BB396" s="8">
        <v>30.875</v>
      </c>
    </row>
    <row r="397" spans="1:54" s="1" customFormat="1" ht="12" x14ac:dyDescent="0.2">
      <c r="A397" s="1">
        <v>22112</v>
      </c>
      <c r="B397" s="1" t="s">
        <v>119</v>
      </c>
      <c r="C397" s="1" t="s">
        <v>112</v>
      </c>
      <c r="E397" s="1">
        <v>1</v>
      </c>
      <c r="F397" s="1" t="s">
        <v>121</v>
      </c>
      <c r="G397" s="7"/>
      <c r="H397" s="1">
        <v>1</v>
      </c>
      <c r="I397" s="1">
        <v>1</v>
      </c>
      <c r="J397" s="1">
        <v>2</v>
      </c>
      <c r="K397" s="1">
        <v>5</v>
      </c>
      <c r="L397" s="7">
        <v>30000</v>
      </c>
      <c r="M397" s="1">
        <v>1304</v>
      </c>
      <c r="N397" s="1">
        <v>1304</v>
      </c>
      <c r="O397" s="7">
        <v>300000</v>
      </c>
      <c r="P397" s="1" t="s">
        <v>129</v>
      </c>
      <c r="T397" s="7"/>
      <c r="V397" s="7"/>
      <c r="W397" s="1">
        <v>75</v>
      </c>
      <c r="X397" s="7">
        <v>48000</v>
      </c>
      <c r="Z397" s="7"/>
      <c r="AB397" s="7"/>
      <c r="AD397" s="7"/>
      <c r="AE397" s="1" t="s">
        <v>129</v>
      </c>
      <c r="AF397" s="7"/>
      <c r="AG397" s="1" t="s">
        <v>129</v>
      </c>
      <c r="AH397" s="7"/>
      <c r="AI397" s="1" t="s">
        <v>133</v>
      </c>
      <c r="AJ397" s="1" t="s">
        <v>139</v>
      </c>
      <c r="AK397" s="1">
        <v>2.5</v>
      </c>
      <c r="AL397" s="7">
        <v>4500</v>
      </c>
      <c r="AM397" s="1" t="s">
        <v>141</v>
      </c>
      <c r="AN397" s="1" t="s">
        <v>140</v>
      </c>
      <c r="AO397" s="1">
        <v>1</v>
      </c>
      <c r="AP397" s="7">
        <v>8000</v>
      </c>
      <c r="AU397" s="1" t="s">
        <v>137</v>
      </c>
      <c r="AV397" s="1" t="s">
        <v>137</v>
      </c>
      <c r="AW397" s="1" t="s">
        <v>137</v>
      </c>
      <c r="AX397" s="7" t="s">
        <v>137</v>
      </c>
      <c r="AY397" s="8">
        <v>6.0625</v>
      </c>
      <c r="AZ397" s="8">
        <v>0.5</v>
      </c>
      <c r="BA397" s="7">
        <v>1500</v>
      </c>
      <c r="BB397" s="8">
        <v>5.5625</v>
      </c>
    </row>
    <row r="398" spans="1:54" s="1" customFormat="1" ht="12" x14ac:dyDescent="0.2">
      <c r="A398" s="1">
        <v>22123</v>
      </c>
      <c r="B398" s="1" t="s">
        <v>119</v>
      </c>
      <c r="C398" s="1" t="s">
        <v>112</v>
      </c>
      <c r="E398" s="1">
        <v>2</v>
      </c>
      <c r="F398" s="1" t="s">
        <v>121</v>
      </c>
      <c r="G398" s="7"/>
      <c r="H398" s="1">
        <v>2</v>
      </c>
      <c r="I398" s="1">
        <v>1</v>
      </c>
      <c r="J398" s="1">
        <v>2</v>
      </c>
      <c r="K398" s="1">
        <v>12.5</v>
      </c>
      <c r="L398" s="7">
        <v>61250</v>
      </c>
      <c r="M398" s="1">
        <v>2445</v>
      </c>
      <c r="N398" s="1">
        <v>17115</v>
      </c>
      <c r="O398" s="7">
        <v>302886.59999999998</v>
      </c>
      <c r="P398" s="1" t="s">
        <v>129</v>
      </c>
      <c r="T398" s="7"/>
      <c r="U398" s="1">
        <v>50</v>
      </c>
      <c r="V398" s="7">
        <v>38000</v>
      </c>
      <c r="W398" s="1">
        <v>150</v>
      </c>
      <c r="X398" s="7">
        <v>48000</v>
      </c>
      <c r="Z398" s="7"/>
      <c r="AB398" s="7"/>
      <c r="AD398" s="7"/>
      <c r="AE398" s="1" t="s">
        <v>129</v>
      </c>
      <c r="AF398" s="7"/>
      <c r="AG398" s="1" t="s">
        <v>129</v>
      </c>
      <c r="AH398" s="7"/>
      <c r="AI398" s="1" t="s">
        <v>133</v>
      </c>
      <c r="AJ398" s="1" t="s">
        <v>138</v>
      </c>
      <c r="AK398" s="1">
        <v>12</v>
      </c>
      <c r="AL398" s="7">
        <v>8000</v>
      </c>
      <c r="AM398" s="1" t="s">
        <v>141</v>
      </c>
      <c r="AN398" s="1" t="s">
        <v>140</v>
      </c>
      <c r="AO398" s="1">
        <v>2</v>
      </c>
      <c r="AP398" s="7">
        <v>15000</v>
      </c>
      <c r="AU398" s="1" t="s">
        <v>137</v>
      </c>
      <c r="AV398" s="1" t="s">
        <v>137</v>
      </c>
      <c r="AW398" s="1" t="s">
        <v>137</v>
      </c>
      <c r="AX398" s="7" t="s">
        <v>137</v>
      </c>
      <c r="AY398" s="8">
        <v>43.25</v>
      </c>
      <c r="AZ398" s="8">
        <v>21.375</v>
      </c>
      <c r="BA398" s="7">
        <v>65312.5</v>
      </c>
      <c r="BB398" s="8">
        <v>21.875</v>
      </c>
    </row>
    <row r="399" spans="1:54" s="1" customFormat="1" ht="12" x14ac:dyDescent="0.2">
      <c r="A399" s="1">
        <v>22123</v>
      </c>
      <c r="G399" s="7"/>
      <c r="I399" s="1">
        <v>2</v>
      </c>
      <c r="J399" s="1">
        <v>1</v>
      </c>
      <c r="K399" s="1">
        <v>2.5546880000000001</v>
      </c>
      <c r="L399" s="7">
        <v>1880.25</v>
      </c>
      <c r="M399" s="1">
        <v>652</v>
      </c>
      <c r="N399" s="1">
        <v>652</v>
      </c>
      <c r="O399" s="7">
        <v>510124.79999999999</v>
      </c>
      <c r="T399" s="7"/>
      <c r="V399" s="7"/>
      <c r="X399" s="7"/>
      <c r="Z399" s="7"/>
      <c r="AB399" s="7"/>
      <c r="AD399" s="7"/>
      <c r="AF399" s="7"/>
      <c r="AH399" s="7"/>
      <c r="AI399" s="1" t="s">
        <v>133</v>
      </c>
      <c r="AJ399" s="1" t="s">
        <v>138</v>
      </c>
      <c r="AK399" s="1">
        <v>14</v>
      </c>
      <c r="AL399" s="7">
        <v>12000</v>
      </c>
      <c r="AM399" s="1" t="s">
        <v>137</v>
      </c>
      <c r="AN399" s="1" t="s">
        <v>137</v>
      </c>
      <c r="AO399" s="1" t="s">
        <v>137</v>
      </c>
      <c r="AP399" s="7" t="s">
        <v>137</v>
      </c>
      <c r="AU399" s="1" t="s">
        <v>137</v>
      </c>
      <c r="AV399" s="1" t="s">
        <v>137</v>
      </c>
      <c r="AW399" s="1" t="s">
        <v>137</v>
      </c>
      <c r="AX399" s="7" t="s">
        <v>137</v>
      </c>
      <c r="AY399" s="8"/>
      <c r="AZ399" s="8"/>
      <c r="BA399" s="7"/>
      <c r="BB399" s="8"/>
    </row>
    <row r="400" spans="1:54" s="1" customFormat="1" ht="12" x14ac:dyDescent="0.2">
      <c r="A400" s="1">
        <v>22134</v>
      </c>
      <c r="B400" s="1" t="s">
        <v>119</v>
      </c>
      <c r="C400" s="1" t="s">
        <v>112</v>
      </c>
      <c r="E400" s="1">
        <v>5.89</v>
      </c>
      <c r="F400" s="1" t="s">
        <v>121</v>
      </c>
      <c r="G400" s="7"/>
      <c r="H400" s="1">
        <v>1</v>
      </c>
      <c r="I400" s="1">
        <v>1</v>
      </c>
      <c r="J400" s="1">
        <v>2</v>
      </c>
      <c r="K400" s="1">
        <v>12.5</v>
      </c>
      <c r="L400" s="7">
        <v>55000</v>
      </c>
      <c r="M400" s="1">
        <v>3260</v>
      </c>
      <c r="N400" s="1">
        <v>4075</v>
      </c>
      <c r="O400" s="7">
        <v>4000000</v>
      </c>
      <c r="P400" s="1" t="s">
        <v>129</v>
      </c>
      <c r="S400" s="1">
        <v>294.49998798439998</v>
      </c>
      <c r="T400" s="7">
        <v>22000</v>
      </c>
      <c r="V400" s="7"/>
      <c r="W400" s="1">
        <v>150</v>
      </c>
      <c r="X400" s="7">
        <v>49500</v>
      </c>
      <c r="Z400" s="7"/>
      <c r="AB400" s="7"/>
      <c r="AD400" s="7"/>
      <c r="AE400" s="1" t="s">
        <v>129</v>
      </c>
      <c r="AF400" s="7"/>
      <c r="AG400" s="1" t="s">
        <v>129</v>
      </c>
      <c r="AH400" s="7"/>
      <c r="AI400" s="1" t="s">
        <v>133</v>
      </c>
      <c r="AJ400" s="1" t="s">
        <v>138</v>
      </c>
      <c r="AK400" s="1">
        <v>8</v>
      </c>
      <c r="AL400" s="7">
        <v>6000</v>
      </c>
      <c r="AM400" s="1" t="s">
        <v>141</v>
      </c>
      <c r="AN400" s="1" t="s">
        <v>140</v>
      </c>
      <c r="AO400" s="1">
        <v>2</v>
      </c>
      <c r="AP400" s="7">
        <v>20000</v>
      </c>
      <c r="AU400" s="1" t="s">
        <v>137</v>
      </c>
      <c r="AV400" s="1" t="s">
        <v>137</v>
      </c>
      <c r="AW400" s="1" t="s">
        <v>137</v>
      </c>
      <c r="AX400" s="7" t="s">
        <v>137</v>
      </c>
      <c r="AY400" s="8">
        <v>17.625</v>
      </c>
      <c r="AZ400" s="8">
        <v>7.75</v>
      </c>
      <c r="BA400" s="7">
        <v>24000</v>
      </c>
      <c r="BB400" s="8">
        <v>9.875</v>
      </c>
    </row>
    <row r="401" spans="1:54" s="1" customFormat="1" ht="12" x14ac:dyDescent="0.2">
      <c r="A401" s="1">
        <v>22145</v>
      </c>
      <c r="B401" s="1" t="s">
        <v>119</v>
      </c>
      <c r="C401" s="1" t="s">
        <v>112</v>
      </c>
      <c r="E401" s="1">
        <v>3</v>
      </c>
      <c r="F401" s="1" t="s">
        <v>121</v>
      </c>
      <c r="G401" s="7"/>
      <c r="H401" s="1">
        <v>1</v>
      </c>
      <c r="I401" s="1">
        <v>1</v>
      </c>
      <c r="J401" s="1">
        <v>2</v>
      </c>
      <c r="K401" s="1">
        <v>15</v>
      </c>
      <c r="L401" s="7">
        <v>81000</v>
      </c>
      <c r="M401" s="1">
        <v>5705</v>
      </c>
      <c r="N401" s="1">
        <v>6520</v>
      </c>
      <c r="O401" s="7">
        <v>4144764</v>
      </c>
      <c r="P401" s="1" t="s">
        <v>129</v>
      </c>
      <c r="S401" s="1">
        <v>150.00003000000001</v>
      </c>
      <c r="T401" s="7">
        <v>25000</v>
      </c>
      <c r="V401" s="7"/>
      <c r="W401" s="1">
        <v>250</v>
      </c>
      <c r="X401" s="7">
        <v>82500</v>
      </c>
      <c r="Z401" s="7"/>
      <c r="AB401" s="7"/>
      <c r="AD401" s="7"/>
      <c r="AE401" s="1" t="s">
        <v>129</v>
      </c>
      <c r="AF401" s="7"/>
      <c r="AG401" s="1" t="s">
        <v>129</v>
      </c>
      <c r="AH401" s="7"/>
      <c r="AI401" s="1" t="s">
        <v>133</v>
      </c>
      <c r="AJ401" s="1" t="s">
        <v>140</v>
      </c>
      <c r="AK401" s="1">
        <v>16</v>
      </c>
      <c r="AL401" s="7">
        <v>50000</v>
      </c>
      <c r="AM401" s="1" t="s">
        <v>141</v>
      </c>
      <c r="AN401" s="1" t="s">
        <v>140</v>
      </c>
      <c r="AO401" s="1">
        <v>2</v>
      </c>
      <c r="AP401" s="7">
        <v>35000</v>
      </c>
      <c r="AU401" s="1" t="s">
        <v>137</v>
      </c>
      <c r="AV401" s="1" t="s">
        <v>137</v>
      </c>
      <c r="AW401" s="1" t="s">
        <v>137</v>
      </c>
      <c r="AX401" s="7" t="s">
        <v>137</v>
      </c>
      <c r="AY401" s="8">
        <v>99.5</v>
      </c>
      <c r="AZ401" s="8">
        <v>3</v>
      </c>
      <c r="BA401" s="7">
        <v>10000</v>
      </c>
      <c r="BB401" s="8">
        <v>96.5</v>
      </c>
    </row>
    <row r="402" spans="1:54" s="1" customFormat="1" ht="12" x14ac:dyDescent="0.2">
      <c r="A402" s="1">
        <v>22157</v>
      </c>
      <c r="B402" s="1" t="s">
        <v>119</v>
      </c>
      <c r="C402" s="1" t="s">
        <v>112</v>
      </c>
      <c r="E402" s="1">
        <v>2</v>
      </c>
      <c r="F402" s="1" t="s">
        <v>121</v>
      </c>
      <c r="G402" s="7"/>
      <c r="H402" s="1">
        <v>1</v>
      </c>
      <c r="I402" s="1">
        <v>1</v>
      </c>
      <c r="J402" s="1">
        <v>2</v>
      </c>
      <c r="K402" s="1">
        <v>10</v>
      </c>
      <c r="L402" s="7">
        <v>54000</v>
      </c>
      <c r="M402" s="1">
        <v>1304</v>
      </c>
      <c r="N402" s="1">
        <v>1304</v>
      </c>
      <c r="O402" s="7">
        <v>637656</v>
      </c>
      <c r="P402" s="1" t="s">
        <v>129</v>
      </c>
      <c r="T402" s="7"/>
      <c r="V402" s="7"/>
      <c r="W402" s="1">
        <v>200</v>
      </c>
      <c r="X402" s="7">
        <v>70000</v>
      </c>
      <c r="Z402" s="7"/>
      <c r="AB402" s="7"/>
      <c r="AD402" s="7"/>
      <c r="AE402" s="1" t="s">
        <v>129</v>
      </c>
      <c r="AF402" s="7"/>
      <c r="AG402" s="1" t="s">
        <v>129</v>
      </c>
      <c r="AH402" s="7"/>
      <c r="AI402" s="1" t="s">
        <v>133</v>
      </c>
      <c r="AJ402" s="1" t="s">
        <v>139</v>
      </c>
      <c r="AK402" s="1">
        <v>8</v>
      </c>
      <c r="AL402" s="7">
        <v>5000</v>
      </c>
      <c r="AM402" s="1" t="s">
        <v>141</v>
      </c>
      <c r="AN402" s="1" t="s">
        <v>140</v>
      </c>
      <c r="AO402" s="1">
        <v>1</v>
      </c>
      <c r="AP402" s="7">
        <v>10000</v>
      </c>
      <c r="AU402" s="1" t="s">
        <v>137</v>
      </c>
      <c r="AV402" s="1" t="s">
        <v>137</v>
      </c>
      <c r="AW402" s="1" t="s">
        <v>137</v>
      </c>
      <c r="AX402" s="7" t="s">
        <v>137</v>
      </c>
      <c r="AY402" s="8">
        <v>21.625</v>
      </c>
      <c r="AZ402" s="8">
        <v>6.625</v>
      </c>
      <c r="BA402" s="7">
        <v>19875</v>
      </c>
      <c r="BB402" s="8">
        <v>15</v>
      </c>
    </row>
    <row r="403" spans="1:54" s="1" customFormat="1" ht="12" x14ac:dyDescent="0.2">
      <c r="A403" s="1">
        <v>22168</v>
      </c>
      <c r="B403" s="1" t="s">
        <v>119</v>
      </c>
      <c r="C403" s="1" t="s">
        <v>112</v>
      </c>
      <c r="E403" s="1">
        <v>1</v>
      </c>
      <c r="F403" s="1" t="s">
        <v>121</v>
      </c>
      <c r="G403" s="7"/>
      <c r="H403" s="1">
        <v>1</v>
      </c>
      <c r="I403" s="1">
        <v>1</v>
      </c>
      <c r="J403" s="1">
        <v>2</v>
      </c>
      <c r="K403" s="1">
        <v>5</v>
      </c>
      <c r="L403" s="7">
        <v>25000</v>
      </c>
      <c r="M403" s="1">
        <v>2445</v>
      </c>
      <c r="N403" s="1">
        <v>30970</v>
      </c>
      <c r="O403" s="7">
        <v>20700000</v>
      </c>
      <c r="P403" s="1" t="s">
        <v>129</v>
      </c>
      <c r="S403" s="1">
        <v>50</v>
      </c>
      <c r="T403" s="7">
        <v>25000</v>
      </c>
      <c r="U403" s="1">
        <v>50</v>
      </c>
      <c r="V403" s="7">
        <v>30000</v>
      </c>
      <c r="W403" s="1">
        <v>50</v>
      </c>
      <c r="X403" s="7">
        <v>15000</v>
      </c>
      <c r="Z403" s="7"/>
      <c r="AB403" s="7"/>
      <c r="AD403" s="7"/>
      <c r="AE403" s="1" t="s">
        <v>129</v>
      </c>
      <c r="AF403" s="7"/>
      <c r="AG403" s="1" t="s">
        <v>129</v>
      </c>
      <c r="AH403" s="7"/>
      <c r="AI403" s="1" t="s">
        <v>133</v>
      </c>
      <c r="AJ403" s="1" t="s">
        <v>138</v>
      </c>
      <c r="AK403" s="1">
        <v>3</v>
      </c>
      <c r="AL403" s="7">
        <v>3500</v>
      </c>
      <c r="AM403" s="1" t="s">
        <v>141</v>
      </c>
      <c r="AN403" s="1" t="s">
        <v>140</v>
      </c>
      <c r="AO403" s="1">
        <v>1</v>
      </c>
      <c r="AP403" s="7">
        <v>7500</v>
      </c>
      <c r="AU403" s="1" t="s">
        <v>137</v>
      </c>
      <c r="AV403" s="1" t="s">
        <v>137</v>
      </c>
      <c r="AW403" s="1" t="s">
        <v>137</v>
      </c>
      <c r="AX403" s="7" t="s">
        <v>137</v>
      </c>
      <c r="AY403" s="8">
        <v>17.875</v>
      </c>
      <c r="AZ403" s="8">
        <v>3.875</v>
      </c>
      <c r="BA403" s="7">
        <v>11625</v>
      </c>
      <c r="BB403" s="8">
        <v>14</v>
      </c>
    </row>
    <row r="404" spans="1:54" s="1" customFormat="1" ht="12" x14ac:dyDescent="0.2">
      <c r="A404" s="1">
        <v>22181</v>
      </c>
      <c r="B404" s="1" t="s">
        <v>119</v>
      </c>
      <c r="C404" s="1" t="s">
        <v>112</v>
      </c>
      <c r="E404" s="1">
        <v>2</v>
      </c>
      <c r="F404" s="1" t="s">
        <v>121</v>
      </c>
      <c r="G404" s="7"/>
      <c r="H404" s="1">
        <v>1</v>
      </c>
      <c r="I404" s="1">
        <v>1</v>
      </c>
      <c r="J404" s="1">
        <v>2</v>
      </c>
      <c r="K404" s="1">
        <v>10</v>
      </c>
      <c r="L404" s="7">
        <v>54000</v>
      </c>
      <c r="M404" s="1">
        <v>1630</v>
      </c>
      <c r="N404" s="1">
        <v>1630</v>
      </c>
      <c r="O404" s="7">
        <v>956484</v>
      </c>
      <c r="P404" s="1" t="s">
        <v>129</v>
      </c>
      <c r="T404" s="7"/>
      <c r="V404" s="7"/>
      <c r="W404" s="1">
        <v>100</v>
      </c>
      <c r="X404" s="7">
        <v>34000</v>
      </c>
      <c r="Z404" s="7"/>
      <c r="AB404" s="7"/>
      <c r="AD404" s="7"/>
      <c r="AE404" s="1" t="s">
        <v>129</v>
      </c>
      <c r="AF404" s="7"/>
      <c r="AG404" s="1" t="s">
        <v>129</v>
      </c>
      <c r="AH404" s="7"/>
      <c r="AI404" s="1" t="s">
        <v>133</v>
      </c>
      <c r="AJ404" s="1" t="s">
        <v>139</v>
      </c>
      <c r="AK404" s="1">
        <v>16</v>
      </c>
      <c r="AL404" s="7">
        <v>10000</v>
      </c>
      <c r="AM404" s="1" t="s">
        <v>141</v>
      </c>
      <c r="AN404" s="1" t="s">
        <v>140</v>
      </c>
      <c r="AO404" s="1">
        <v>0.5</v>
      </c>
      <c r="AP404" s="7">
        <v>10000</v>
      </c>
      <c r="AU404" s="1" t="s">
        <v>137</v>
      </c>
      <c r="AV404" s="1" t="s">
        <v>137</v>
      </c>
      <c r="AW404" s="1" t="s">
        <v>137</v>
      </c>
      <c r="AX404" s="7" t="s">
        <v>137</v>
      </c>
      <c r="AY404" s="8">
        <v>27</v>
      </c>
      <c r="AZ404" s="8">
        <v>6</v>
      </c>
      <c r="BA404" s="7">
        <v>18000</v>
      </c>
      <c r="BB404" s="8">
        <v>21</v>
      </c>
    </row>
    <row r="405" spans="1:54" s="1" customFormat="1" ht="12" x14ac:dyDescent="0.2">
      <c r="A405" s="1">
        <v>23021</v>
      </c>
      <c r="B405" s="1" t="s">
        <v>119</v>
      </c>
      <c r="C405" s="1" t="s">
        <v>112</v>
      </c>
      <c r="E405" s="1">
        <v>4.5</v>
      </c>
      <c r="F405" s="1" t="s">
        <v>121</v>
      </c>
      <c r="G405" s="7"/>
      <c r="H405" s="1">
        <v>2</v>
      </c>
      <c r="I405" s="1">
        <v>1</v>
      </c>
      <c r="J405" s="1">
        <v>2</v>
      </c>
      <c r="K405" s="1">
        <v>10</v>
      </c>
      <c r="L405" s="7">
        <v>60000</v>
      </c>
      <c r="M405" s="1">
        <v>1059.5</v>
      </c>
      <c r="N405" s="1">
        <v>6846</v>
      </c>
      <c r="O405" s="7">
        <v>4240413</v>
      </c>
      <c r="P405" s="1" t="s">
        <v>129</v>
      </c>
      <c r="T405" s="7"/>
      <c r="V405" s="7"/>
      <c r="W405" s="1">
        <v>100</v>
      </c>
      <c r="X405" s="7">
        <v>40000</v>
      </c>
      <c r="Z405" s="7"/>
      <c r="AB405" s="7"/>
      <c r="AD405" s="7"/>
      <c r="AE405" s="1" t="s">
        <v>129</v>
      </c>
      <c r="AF405" s="7"/>
      <c r="AG405" s="1" t="s">
        <v>129</v>
      </c>
      <c r="AH405" s="7"/>
      <c r="AI405" s="1" t="s">
        <v>133</v>
      </c>
      <c r="AJ405" s="1" t="s">
        <v>140</v>
      </c>
      <c r="AK405" s="1">
        <v>9</v>
      </c>
      <c r="AL405" s="7">
        <v>150000</v>
      </c>
      <c r="AM405" s="1" t="s">
        <v>141</v>
      </c>
      <c r="AN405" s="1" t="s">
        <v>140</v>
      </c>
      <c r="AO405" s="1">
        <v>1</v>
      </c>
      <c r="AP405" s="7">
        <v>9750</v>
      </c>
      <c r="AU405" s="1" t="s">
        <v>137</v>
      </c>
      <c r="AV405" s="1" t="s">
        <v>137</v>
      </c>
      <c r="AW405" s="1" t="s">
        <v>137</v>
      </c>
      <c r="AX405" s="7" t="s">
        <v>137</v>
      </c>
      <c r="AY405" s="8">
        <v>28.875</v>
      </c>
      <c r="AZ405" s="8">
        <v>19.375</v>
      </c>
      <c r="BA405" s="7">
        <v>77500</v>
      </c>
      <c r="BB405" s="8">
        <v>9.5</v>
      </c>
    </row>
    <row r="406" spans="1:54" s="1" customFormat="1" ht="12" x14ac:dyDescent="0.2">
      <c r="A406" s="1">
        <v>23021</v>
      </c>
      <c r="G406" s="7"/>
      <c r="I406" s="1">
        <v>2</v>
      </c>
      <c r="J406" s="1">
        <v>1</v>
      </c>
      <c r="K406" s="1">
        <v>1.788281</v>
      </c>
      <c r="L406" s="7">
        <v>1316.175</v>
      </c>
      <c r="M406" s="1">
        <v>123.1884</v>
      </c>
      <c r="N406" s="1">
        <v>146.69999999999999</v>
      </c>
      <c r="O406" s="7">
        <v>95648.4</v>
      </c>
      <c r="T406" s="7"/>
      <c r="V406" s="7"/>
      <c r="X406" s="7"/>
      <c r="Z406" s="7"/>
      <c r="AB406" s="7"/>
      <c r="AD406" s="7"/>
      <c r="AF406" s="7"/>
      <c r="AH406" s="7"/>
      <c r="AI406" s="1" t="s">
        <v>133</v>
      </c>
      <c r="AJ406" s="1" t="s">
        <v>140</v>
      </c>
      <c r="AK406" s="1">
        <v>10</v>
      </c>
      <c r="AL406" s="7">
        <v>70000</v>
      </c>
      <c r="AM406" s="1" t="s">
        <v>137</v>
      </c>
      <c r="AN406" s="1" t="s">
        <v>137</v>
      </c>
      <c r="AO406" s="1" t="s">
        <v>137</v>
      </c>
      <c r="AP406" s="7" t="s">
        <v>137</v>
      </c>
      <c r="AU406" s="1" t="s">
        <v>137</v>
      </c>
      <c r="AV406" s="1" t="s">
        <v>137</v>
      </c>
      <c r="AW406" s="1" t="s">
        <v>137</v>
      </c>
      <c r="AX406" s="7" t="s">
        <v>137</v>
      </c>
      <c r="AY406" s="8"/>
      <c r="AZ406" s="8"/>
      <c r="BA406" s="7"/>
      <c r="BB406" s="8"/>
    </row>
    <row r="407" spans="1:54" s="1" customFormat="1" ht="12" x14ac:dyDescent="0.2">
      <c r="A407" s="1">
        <v>23031</v>
      </c>
      <c r="B407" s="1" t="s">
        <v>119</v>
      </c>
      <c r="C407" s="1" t="s">
        <v>112</v>
      </c>
      <c r="E407" s="1">
        <v>4</v>
      </c>
      <c r="F407" s="1" t="s">
        <v>122</v>
      </c>
      <c r="G407" s="7"/>
      <c r="H407" s="1">
        <v>1</v>
      </c>
      <c r="I407" s="1">
        <v>1</v>
      </c>
      <c r="J407" s="1">
        <v>2</v>
      </c>
      <c r="K407" s="1">
        <v>20</v>
      </c>
      <c r="L407" s="7">
        <v>120000</v>
      </c>
      <c r="M407" s="1">
        <v>6520</v>
      </c>
      <c r="N407" s="1">
        <v>3260</v>
      </c>
      <c r="O407" s="7">
        <v>2125520</v>
      </c>
      <c r="P407" s="1" t="s">
        <v>129</v>
      </c>
      <c r="T407" s="7"/>
      <c r="V407" s="7"/>
      <c r="W407" s="1">
        <v>200</v>
      </c>
      <c r="X407" s="7">
        <v>120000</v>
      </c>
      <c r="Z407" s="7"/>
      <c r="AB407" s="7"/>
      <c r="AD407" s="7"/>
      <c r="AE407" s="1" t="s">
        <v>129</v>
      </c>
      <c r="AF407" s="7"/>
      <c r="AG407" s="1" t="s">
        <v>129</v>
      </c>
      <c r="AH407" s="7"/>
      <c r="AI407" s="1" t="s">
        <v>134</v>
      </c>
      <c r="AJ407" s="1" t="s">
        <v>140</v>
      </c>
      <c r="AK407" s="1">
        <v>8</v>
      </c>
      <c r="AL407" s="7">
        <v>90000</v>
      </c>
      <c r="AM407" s="1" t="s">
        <v>141</v>
      </c>
      <c r="AN407" s="1" t="s">
        <v>140</v>
      </c>
      <c r="AO407" s="1">
        <v>4</v>
      </c>
      <c r="AP407" s="7">
        <v>40000</v>
      </c>
      <c r="AU407" s="1" t="s">
        <v>137</v>
      </c>
      <c r="AV407" s="1" t="s">
        <v>137</v>
      </c>
      <c r="AW407" s="1" t="s">
        <v>137</v>
      </c>
      <c r="AX407" s="7" t="s">
        <v>137</v>
      </c>
      <c r="AY407" s="8">
        <v>21.5</v>
      </c>
      <c r="AZ407" s="8">
        <v>2</v>
      </c>
      <c r="BA407" s="7">
        <v>10000</v>
      </c>
      <c r="BB407" s="8">
        <v>19.5</v>
      </c>
    </row>
    <row r="408" spans="1:54" s="1" customFormat="1" ht="12" x14ac:dyDescent="0.2">
      <c r="A408" s="1">
        <v>23041</v>
      </c>
      <c r="B408" s="1" t="s">
        <v>119</v>
      </c>
      <c r="C408" s="1" t="s">
        <v>112</v>
      </c>
      <c r="E408" s="1">
        <v>1</v>
      </c>
      <c r="F408" s="1" t="s">
        <v>121</v>
      </c>
      <c r="G408" s="7"/>
      <c r="H408" s="1">
        <v>1</v>
      </c>
      <c r="I408" s="1">
        <v>1</v>
      </c>
      <c r="J408" s="1">
        <v>2</v>
      </c>
      <c r="K408" s="1">
        <v>5</v>
      </c>
      <c r="L408" s="7">
        <v>27000</v>
      </c>
      <c r="M408" s="1">
        <v>896.5</v>
      </c>
      <c r="N408" s="1">
        <v>1956</v>
      </c>
      <c r="O408" s="7">
        <v>797070</v>
      </c>
      <c r="P408" s="1" t="s">
        <v>129</v>
      </c>
      <c r="T408" s="7"/>
      <c r="V408" s="7"/>
      <c r="W408" s="1">
        <v>50</v>
      </c>
      <c r="X408" s="7">
        <v>16000</v>
      </c>
      <c r="Z408" s="7"/>
      <c r="AB408" s="7"/>
      <c r="AD408" s="7"/>
      <c r="AE408" s="1" t="s">
        <v>129</v>
      </c>
      <c r="AF408" s="7"/>
      <c r="AG408" s="1" t="s">
        <v>129</v>
      </c>
      <c r="AH408" s="7"/>
      <c r="AI408" s="1" t="s">
        <v>133</v>
      </c>
      <c r="AJ408" s="1" t="s">
        <v>140</v>
      </c>
      <c r="AK408" s="1">
        <v>2.2999999999999998</v>
      </c>
      <c r="AL408" s="7">
        <v>12500</v>
      </c>
      <c r="AM408" s="1" t="s">
        <v>141</v>
      </c>
      <c r="AN408" s="1" t="s">
        <v>140</v>
      </c>
      <c r="AO408" s="1">
        <v>2</v>
      </c>
      <c r="AP408" s="7">
        <v>24000</v>
      </c>
      <c r="AU408" s="1" t="s">
        <v>137</v>
      </c>
      <c r="AV408" s="1" t="s">
        <v>137</v>
      </c>
      <c r="AW408" s="1" t="s">
        <v>137</v>
      </c>
      <c r="AX408" s="7" t="s">
        <v>137</v>
      </c>
      <c r="AY408" s="8">
        <v>13.149999999999999</v>
      </c>
      <c r="AZ408" s="8">
        <v>7.6124999999999998</v>
      </c>
      <c r="BA408" s="7">
        <v>41837.5</v>
      </c>
      <c r="BB408" s="8">
        <v>5.5374999999999996</v>
      </c>
    </row>
    <row r="409" spans="1:54" s="1" customFormat="1" ht="12" x14ac:dyDescent="0.2">
      <c r="A409" s="1">
        <v>23050</v>
      </c>
      <c r="B409" s="1" t="s">
        <v>119</v>
      </c>
      <c r="C409" s="1" t="s">
        <v>112</v>
      </c>
      <c r="E409" s="1">
        <v>4</v>
      </c>
      <c r="F409" s="1" t="s">
        <v>121</v>
      </c>
      <c r="G409" s="7"/>
      <c r="H409" s="1">
        <v>2</v>
      </c>
      <c r="I409" s="1">
        <v>1</v>
      </c>
      <c r="J409" s="1">
        <v>2</v>
      </c>
      <c r="K409" s="1">
        <v>20</v>
      </c>
      <c r="L409" s="7">
        <v>94000</v>
      </c>
      <c r="M409" s="1">
        <v>4890</v>
      </c>
      <c r="N409" s="1">
        <v>27710</v>
      </c>
      <c r="O409" s="7">
        <v>19000000</v>
      </c>
      <c r="P409" s="1" t="s">
        <v>129</v>
      </c>
      <c r="T409" s="7"/>
      <c r="V409" s="7"/>
      <c r="W409" s="1">
        <v>150</v>
      </c>
      <c r="X409" s="7">
        <v>84000</v>
      </c>
      <c r="Z409" s="7"/>
      <c r="AB409" s="7"/>
      <c r="AD409" s="7"/>
      <c r="AE409" s="1" t="s">
        <v>129</v>
      </c>
      <c r="AF409" s="7"/>
      <c r="AG409" s="1" t="s">
        <v>129</v>
      </c>
      <c r="AH409" s="7"/>
      <c r="AI409" s="1" t="s">
        <v>134</v>
      </c>
      <c r="AJ409" s="1" t="s">
        <v>140</v>
      </c>
      <c r="AK409" s="1">
        <v>3</v>
      </c>
      <c r="AL409" s="7">
        <v>90000</v>
      </c>
      <c r="AM409" s="1" t="s">
        <v>141</v>
      </c>
      <c r="AN409" s="1" t="s">
        <v>140</v>
      </c>
      <c r="AO409" s="1">
        <v>1.5</v>
      </c>
      <c r="AP409" s="7">
        <v>30000</v>
      </c>
      <c r="AU409" s="1" t="s">
        <v>137</v>
      </c>
      <c r="AV409" s="1" t="s">
        <v>137</v>
      </c>
      <c r="AW409" s="1" t="s">
        <v>137</v>
      </c>
      <c r="AX409" s="7" t="s">
        <v>137</v>
      </c>
      <c r="AY409" s="8">
        <v>37.75</v>
      </c>
      <c r="AZ409" s="8">
        <v>9</v>
      </c>
      <c r="BA409" s="7">
        <v>36000</v>
      </c>
      <c r="BB409" s="8">
        <v>28.75</v>
      </c>
    </row>
    <row r="410" spans="1:54" s="1" customFormat="1" ht="12" x14ac:dyDescent="0.2">
      <c r="A410" s="1">
        <v>23050</v>
      </c>
      <c r="G410" s="7"/>
      <c r="I410" s="1">
        <v>2</v>
      </c>
      <c r="J410" s="1">
        <v>1</v>
      </c>
      <c r="K410" s="1">
        <v>2.5546880000000001</v>
      </c>
      <c r="L410" s="7">
        <v>1880.25</v>
      </c>
      <c r="M410" s="1">
        <v>195.6</v>
      </c>
      <c r="N410" s="1">
        <v>978</v>
      </c>
      <c r="O410" s="7">
        <v>605773.19999999995</v>
      </c>
      <c r="T410" s="7"/>
      <c r="V410" s="7"/>
      <c r="X410" s="7"/>
      <c r="Z410" s="7"/>
      <c r="AB410" s="7"/>
      <c r="AD410" s="7"/>
      <c r="AF410" s="7"/>
      <c r="AH410" s="7"/>
      <c r="AI410" s="1" t="s">
        <v>133</v>
      </c>
      <c r="AJ410" s="1" t="s">
        <v>138</v>
      </c>
      <c r="AK410" s="1">
        <v>4.5</v>
      </c>
      <c r="AL410" s="7">
        <v>5000</v>
      </c>
      <c r="AM410" s="1" t="s">
        <v>137</v>
      </c>
      <c r="AN410" s="1" t="s">
        <v>137</v>
      </c>
      <c r="AO410" s="1" t="s">
        <v>137</v>
      </c>
      <c r="AP410" s="7" t="s">
        <v>137</v>
      </c>
      <c r="AU410" s="1" t="s">
        <v>137</v>
      </c>
      <c r="AV410" s="1" t="s">
        <v>137</v>
      </c>
      <c r="AW410" s="1" t="s">
        <v>137</v>
      </c>
      <c r="AX410" s="7" t="s">
        <v>137</v>
      </c>
      <c r="AY410" s="8"/>
      <c r="AZ410" s="8"/>
      <c r="BA410" s="7"/>
      <c r="BB410" s="8"/>
    </row>
    <row r="411" spans="1:54" s="1" customFormat="1" ht="12" x14ac:dyDescent="0.2">
      <c r="A411" s="1">
        <v>23060</v>
      </c>
      <c r="B411" s="1" t="s">
        <v>119</v>
      </c>
      <c r="C411" s="1" t="s">
        <v>112</v>
      </c>
      <c r="E411" s="1">
        <v>0.5</v>
      </c>
      <c r="F411" s="1" t="s">
        <v>121</v>
      </c>
      <c r="G411" s="7"/>
      <c r="H411" s="1">
        <v>1</v>
      </c>
      <c r="I411" s="1">
        <v>1</v>
      </c>
      <c r="J411" s="1">
        <v>2</v>
      </c>
      <c r="K411" s="1">
        <v>2.5</v>
      </c>
      <c r="L411" s="7">
        <v>12500</v>
      </c>
      <c r="M411" s="1">
        <v>815</v>
      </c>
      <c r="N411" s="1">
        <v>1630</v>
      </c>
      <c r="O411" s="7">
        <v>464957.5</v>
      </c>
      <c r="P411" s="1" t="s">
        <v>129</v>
      </c>
      <c r="S411" s="1">
        <v>12.5</v>
      </c>
      <c r="T411" s="7">
        <v>12500</v>
      </c>
      <c r="V411" s="7"/>
      <c r="W411" s="1">
        <v>50</v>
      </c>
      <c r="X411" s="7">
        <v>16000</v>
      </c>
      <c r="Z411" s="7"/>
      <c r="AB411" s="7"/>
      <c r="AD411" s="7"/>
      <c r="AE411" s="1" t="s">
        <v>129</v>
      </c>
      <c r="AF411" s="7"/>
      <c r="AG411" s="1" t="s">
        <v>129</v>
      </c>
      <c r="AH411" s="7"/>
      <c r="AI411" s="1" t="s">
        <v>133</v>
      </c>
      <c r="AJ411" s="1" t="s">
        <v>140</v>
      </c>
      <c r="AK411" s="1">
        <v>2</v>
      </c>
      <c r="AL411" s="7">
        <v>10000</v>
      </c>
      <c r="AM411" s="1" t="s">
        <v>137</v>
      </c>
      <c r="AN411" s="1" t="s">
        <v>137</v>
      </c>
      <c r="AO411" s="1" t="s">
        <v>137</v>
      </c>
      <c r="AP411" s="7" t="s">
        <v>137</v>
      </c>
      <c r="AU411" s="1" t="s">
        <v>137</v>
      </c>
      <c r="AV411" s="1" t="s">
        <v>137</v>
      </c>
      <c r="AW411" s="1" t="s">
        <v>137</v>
      </c>
      <c r="AX411" s="7" t="s">
        <v>137</v>
      </c>
      <c r="AY411" s="8">
        <v>18</v>
      </c>
      <c r="AZ411" s="8">
        <v>3</v>
      </c>
      <c r="BA411" s="7">
        <v>9000</v>
      </c>
      <c r="BB411" s="8">
        <v>15</v>
      </c>
    </row>
    <row r="412" spans="1:54" s="1" customFormat="1" ht="12" x14ac:dyDescent="0.2">
      <c r="A412" s="1">
        <v>23070</v>
      </c>
      <c r="B412" s="1" t="s">
        <v>119</v>
      </c>
      <c r="C412" s="1" t="s">
        <v>112</v>
      </c>
      <c r="E412" s="1">
        <v>4</v>
      </c>
      <c r="F412" s="1" t="s">
        <v>121</v>
      </c>
      <c r="G412" s="7"/>
      <c r="H412" s="1">
        <v>2</v>
      </c>
      <c r="I412" s="1">
        <v>1</v>
      </c>
      <c r="J412" s="1">
        <v>2</v>
      </c>
      <c r="K412" s="1">
        <v>20</v>
      </c>
      <c r="L412" s="7">
        <v>120000</v>
      </c>
      <c r="M412" s="1">
        <v>2608</v>
      </c>
      <c r="N412" s="1">
        <v>21190</v>
      </c>
      <c r="O412" s="7">
        <v>20000000</v>
      </c>
      <c r="P412" s="1" t="s">
        <v>129</v>
      </c>
      <c r="T412" s="7"/>
      <c r="V412" s="7"/>
      <c r="W412" s="1">
        <v>75</v>
      </c>
      <c r="X412" s="7">
        <v>54000</v>
      </c>
      <c r="Z412" s="7"/>
      <c r="AB412" s="7"/>
      <c r="AD412" s="7"/>
      <c r="AE412" s="1" t="s">
        <v>129</v>
      </c>
      <c r="AF412" s="7"/>
      <c r="AG412" s="1" t="s">
        <v>129</v>
      </c>
      <c r="AH412" s="7"/>
      <c r="AI412" s="1" t="s">
        <v>133</v>
      </c>
      <c r="AJ412" s="1" t="s">
        <v>138</v>
      </c>
      <c r="AK412" s="1">
        <v>8</v>
      </c>
      <c r="AL412" s="7">
        <v>12600</v>
      </c>
      <c r="AM412" s="1" t="s">
        <v>141</v>
      </c>
      <c r="AN412" s="1" t="s">
        <v>140</v>
      </c>
      <c r="AO412" s="1">
        <v>8</v>
      </c>
      <c r="AP412" s="7">
        <v>24375</v>
      </c>
      <c r="AU412" s="1" t="s">
        <v>137</v>
      </c>
      <c r="AV412" s="1" t="s">
        <v>137</v>
      </c>
      <c r="AW412" s="1" t="s">
        <v>137</v>
      </c>
      <c r="AX412" s="7" t="s">
        <v>137</v>
      </c>
      <c r="AY412" s="8">
        <v>89</v>
      </c>
      <c r="AZ412" s="8">
        <v>48</v>
      </c>
      <c r="BA412" s="7">
        <v>157500</v>
      </c>
      <c r="BB412" s="8">
        <v>41</v>
      </c>
    </row>
    <row r="413" spans="1:54" s="1" customFormat="1" ht="12" x14ac:dyDescent="0.2">
      <c r="A413" s="1">
        <v>23070</v>
      </c>
      <c r="G413" s="7"/>
      <c r="I413" s="1">
        <v>2</v>
      </c>
      <c r="J413" s="1">
        <v>1</v>
      </c>
      <c r="K413" s="1">
        <v>2.5</v>
      </c>
      <c r="L413" s="7">
        <v>1840</v>
      </c>
      <c r="M413" s="1">
        <v>24.45</v>
      </c>
      <c r="N413" s="1">
        <v>2934</v>
      </c>
      <c r="O413" s="7">
        <v>2152089</v>
      </c>
      <c r="T413" s="7"/>
      <c r="V413" s="7"/>
      <c r="X413" s="7"/>
      <c r="Z413" s="7"/>
      <c r="AB413" s="7"/>
      <c r="AD413" s="7"/>
      <c r="AF413" s="7"/>
      <c r="AH413" s="7"/>
      <c r="AI413" s="1" t="s">
        <v>133</v>
      </c>
      <c r="AJ413" s="1" t="s">
        <v>138</v>
      </c>
      <c r="AK413" s="1">
        <v>16</v>
      </c>
      <c r="AL413" s="7">
        <v>25000</v>
      </c>
      <c r="AM413" s="1" t="s">
        <v>137</v>
      </c>
      <c r="AN413" s="1" t="s">
        <v>137</v>
      </c>
      <c r="AO413" s="1" t="s">
        <v>137</v>
      </c>
      <c r="AP413" s="7" t="s">
        <v>137</v>
      </c>
      <c r="AU413" s="1" t="s">
        <v>137</v>
      </c>
      <c r="AV413" s="1" t="s">
        <v>137</v>
      </c>
      <c r="AW413" s="1" t="s">
        <v>137</v>
      </c>
      <c r="AX413" s="7" t="s">
        <v>137</v>
      </c>
      <c r="AY413" s="8"/>
      <c r="AZ413" s="8"/>
      <c r="BA413" s="7"/>
      <c r="BB413" s="8"/>
    </row>
    <row r="414" spans="1:54" s="1" customFormat="1" ht="12" x14ac:dyDescent="0.2">
      <c r="A414" s="1">
        <v>23079</v>
      </c>
      <c r="B414" s="1" t="s">
        <v>119</v>
      </c>
      <c r="C414" s="1" t="s">
        <v>112</v>
      </c>
      <c r="E414" s="1">
        <v>1</v>
      </c>
      <c r="F414" s="1" t="s">
        <v>121</v>
      </c>
      <c r="G414" s="7">
        <v>100000</v>
      </c>
      <c r="H414" s="1">
        <v>2</v>
      </c>
      <c r="I414" s="1">
        <v>1</v>
      </c>
      <c r="J414" s="1">
        <v>2</v>
      </c>
      <c r="K414" s="1">
        <v>5</v>
      </c>
      <c r="L414" s="7">
        <v>25000</v>
      </c>
      <c r="M414" s="1">
        <v>1630</v>
      </c>
      <c r="N414" s="1">
        <v>8150</v>
      </c>
      <c r="O414" s="7">
        <v>7173630</v>
      </c>
      <c r="P414" s="1" t="s">
        <v>129</v>
      </c>
      <c r="T414" s="7"/>
      <c r="V414" s="7"/>
      <c r="W414" s="1">
        <v>100</v>
      </c>
      <c r="X414" s="7">
        <v>32000</v>
      </c>
      <c r="Z414" s="7"/>
      <c r="AB414" s="7"/>
      <c r="AD414" s="7"/>
      <c r="AE414" s="1" t="s">
        <v>129</v>
      </c>
      <c r="AF414" s="7"/>
      <c r="AG414" s="1" t="s">
        <v>129</v>
      </c>
      <c r="AH414" s="7"/>
      <c r="AI414" s="1" t="s">
        <v>133</v>
      </c>
      <c r="AJ414" s="1" t="s">
        <v>138</v>
      </c>
      <c r="AK414" s="1">
        <v>4</v>
      </c>
      <c r="AL414" s="7">
        <v>14000</v>
      </c>
      <c r="AM414" s="1" t="s">
        <v>141</v>
      </c>
      <c r="AN414" s="1" t="s">
        <v>140</v>
      </c>
      <c r="AO414" s="1">
        <v>0.5</v>
      </c>
      <c r="AP414" s="7">
        <v>20000</v>
      </c>
      <c r="AU414" s="1" t="s">
        <v>137</v>
      </c>
      <c r="AV414" s="1" t="s">
        <v>137</v>
      </c>
      <c r="AW414" s="1" t="s">
        <v>137</v>
      </c>
      <c r="AX414" s="7" t="s">
        <v>137</v>
      </c>
      <c r="AY414" s="8">
        <v>18.0625</v>
      </c>
      <c r="AZ414" s="8">
        <v>8.9375</v>
      </c>
      <c r="BA414" s="7">
        <v>38750</v>
      </c>
      <c r="BB414" s="8">
        <v>9.125</v>
      </c>
    </row>
    <row r="415" spans="1:54" s="1" customFormat="1" ht="12" x14ac:dyDescent="0.2">
      <c r="A415" s="1">
        <v>23079</v>
      </c>
      <c r="G415" s="7"/>
      <c r="I415" s="1">
        <v>2</v>
      </c>
      <c r="J415" s="1">
        <v>1</v>
      </c>
      <c r="K415" s="1">
        <v>1.25</v>
      </c>
      <c r="L415" s="7">
        <v>920</v>
      </c>
      <c r="M415" s="1">
        <v>136.91999999999999</v>
      </c>
      <c r="N415" s="1">
        <v>423.8</v>
      </c>
      <c r="O415" s="7">
        <v>414476.4</v>
      </c>
      <c r="T415" s="7"/>
      <c r="V415" s="7"/>
      <c r="X415" s="7"/>
      <c r="Z415" s="7"/>
      <c r="AB415" s="7"/>
      <c r="AD415" s="7"/>
      <c r="AF415" s="7"/>
      <c r="AH415" s="7"/>
      <c r="AI415" s="1" t="s">
        <v>133</v>
      </c>
      <c r="AJ415" s="1" t="s">
        <v>138</v>
      </c>
      <c r="AK415" s="1">
        <v>2.5</v>
      </c>
      <c r="AL415" s="7">
        <v>7000</v>
      </c>
      <c r="AM415" s="1" t="s">
        <v>137</v>
      </c>
      <c r="AN415" s="1" t="s">
        <v>137</v>
      </c>
      <c r="AO415" s="1" t="s">
        <v>137</v>
      </c>
      <c r="AP415" s="7" t="s">
        <v>137</v>
      </c>
      <c r="AU415" s="1" t="s">
        <v>137</v>
      </c>
      <c r="AV415" s="1" t="s">
        <v>137</v>
      </c>
      <c r="AW415" s="1" t="s">
        <v>137</v>
      </c>
      <c r="AX415" s="7" t="s">
        <v>137</v>
      </c>
      <c r="AY415" s="8"/>
      <c r="AZ415" s="8"/>
      <c r="BA415" s="7"/>
      <c r="BB415" s="8"/>
    </row>
    <row r="416" spans="1:54" s="1" customFormat="1" ht="12" x14ac:dyDescent="0.2">
      <c r="A416" s="1">
        <v>23089</v>
      </c>
      <c r="B416" s="1" t="s">
        <v>119</v>
      </c>
      <c r="C416" s="1" t="s">
        <v>112</v>
      </c>
      <c r="E416" s="1">
        <v>4</v>
      </c>
      <c r="F416" s="1" t="s">
        <v>121</v>
      </c>
      <c r="G416" s="7"/>
      <c r="H416" s="1">
        <v>2</v>
      </c>
      <c r="I416" s="1">
        <v>1</v>
      </c>
      <c r="J416" s="1">
        <v>2</v>
      </c>
      <c r="K416" s="1">
        <v>20</v>
      </c>
      <c r="L416" s="7">
        <v>100000</v>
      </c>
      <c r="M416" s="1">
        <v>8313</v>
      </c>
      <c r="N416" s="1">
        <v>4890</v>
      </c>
      <c r="O416" s="7">
        <v>7540282</v>
      </c>
      <c r="P416" s="1" t="s">
        <v>129</v>
      </c>
      <c r="T416" s="7"/>
      <c r="V416" s="7"/>
      <c r="W416" s="1">
        <v>200</v>
      </c>
      <c r="X416" s="7">
        <v>64000</v>
      </c>
      <c r="Z416" s="7"/>
      <c r="AB416" s="7"/>
      <c r="AD416" s="7"/>
      <c r="AE416" s="1" t="s">
        <v>129</v>
      </c>
      <c r="AF416" s="7"/>
      <c r="AG416" s="1" t="s">
        <v>129</v>
      </c>
      <c r="AH416" s="7"/>
      <c r="AI416" s="1" t="s">
        <v>133</v>
      </c>
      <c r="AJ416" s="1" t="s">
        <v>138</v>
      </c>
      <c r="AK416" s="1">
        <v>24</v>
      </c>
      <c r="AL416" s="7">
        <v>35000</v>
      </c>
      <c r="AM416" s="1" t="s">
        <v>141</v>
      </c>
      <c r="AN416" s="1" t="s">
        <v>140</v>
      </c>
      <c r="AO416" s="1">
        <v>4</v>
      </c>
      <c r="AP416" s="7">
        <v>102000</v>
      </c>
      <c r="AU416" s="1" t="s">
        <v>137</v>
      </c>
      <c r="AV416" s="1" t="s">
        <v>137</v>
      </c>
      <c r="AW416" s="1" t="s">
        <v>137</v>
      </c>
      <c r="AX416" s="7" t="s">
        <v>137</v>
      </c>
      <c r="AY416" s="8">
        <v>74.625</v>
      </c>
      <c r="AZ416" s="8">
        <v>56.625</v>
      </c>
      <c r="BA416" s="7">
        <v>189125</v>
      </c>
      <c r="BB416" s="8">
        <v>18</v>
      </c>
    </row>
    <row r="417" spans="1:54" s="1" customFormat="1" ht="12" x14ac:dyDescent="0.2">
      <c r="A417" s="1">
        <v>23089</v>
      </c>
      <c r="G417" s="7"/>
      <c r="I417" s="1">
        <v>2</v>
      </c>
      <c r="J417" s="1">
        <v>1</v>
      </c>
      <c r="K417" s="1">
        <v>2.5</v>
      </c>
      <c r="L417" s="7">
        <v>1840</v>
      </c>
      <c r="M417" s="1">
        <v>97.8</v>
      </c>
      <c r="N417" s="1">
        <v>97.8</v>
      </c>
      <c r="O417" s="7">
        <v>92460.13</v>
      </c>
      <c r="T417" s="7"/>
      <c r="V417" s="7"/>
      <c r="X417" s="7"/>
      <c r="Z417" s="7"/>
      <c r="AB417" s="7"/>
      <c r="AD417" s="7"/>
      <c r="AF417" s="7"/>
      <c r="AH417" s="7"/>
      <c r="AI417" s="1" t="s">
        <v>133</v>
      </c>
      <c r="AJ417" s="1" t="s">
        <v>138</v>
      </c>
      <c r="AK417" s="1">
        <v>24</v>
      </c>
      <c r="AL417" s="7">
        <v>35000</v>
      </c>
      <c r="AM417" s="1" t="s">
        <v>137</v>
      </c>
      <c r="AN417" s="1" t="s">
        <v>137</v>
      </c>
      <c r="AO417" s="1" t="s">
        <v>137</v>
      </c>
      <c r="AP417" s="7" t="s">
        <v>137</v>
      </c>
      <c r="AU417" s="1" t="s">
        <v>137</v>
      </c>
      <c r="AV417" s="1" t="s">
        <v>137</v>
      </c>
      <c r="AW417" s="1" t="s">
        <v>137</v>
      </c>
      <c r="AX417" s="7" t="s">
        <v>137</v>
      </c>
      <c r="AY417" s="8"/>
      <c r="AZ417" s="8"/>
      <c r="BA417" s="7"/>
      <c r="BB417" s="8"/>
    </row>
    <row r="418" spans="1:54" s="1" customFormat="1" ht="12" x14ac:dyDescent="0.2">
      <c r="A418" s="1">
        <v>23103</v>
      </c>
      <c r="B418" s="1" t="s">
        <v>119</v>
      </c>
      <c r="C418" s="1" t="s">
        <v>112</v>
      </c>
      <c r="E418" s="1">
        <v>7</v>
      </c>
      <c r="F418" s="1" t="s">
        <v>121</v>
      </c>
      <c r="G418" s="7"/>
      <c r="H418" s="1">
        <v>2</v>
      </c>
      <c r="I418" s="1">
        <v>1</v>
      </c>
      <c r="J418" s="1">
        <v>2</v>
      </c>
      <c r="K418" s="1">
        <v>35</v>
      </c>
      <c r="L418" s="7">
        <v>140000</v>
      </c>
      <c r="M418" s="1">
        <v>2852.5</v>
      </c>
      <c r="N418" s="1">
        <v>2852.5</v>
      </c>
      <c r="O418" s="7">
        <v>1720343</v>
      </c>
      <c r="P418" s="1" t="s">
        <v>129</v>
      </c>
      <c r="T418" s="7"/>
      <c r="V418" s="7"/>
      <c r="W418" s="1">
        <v>500</v>
      </c>
      <c r="X418" s="7">
        <v>165000</v>
      </c>
      <c r="Z418" s="7"/>
      <c r="AB418" s="7"/>
      <c r="AD418" s="7"/>
      <c r="AE418" s="1" t="s">
        <v>129</v>
      </c>
      <c r="AF418" s="7"/>
      <c r="AG418" s="1" t="s">
        <v>129</v>
      </c>
      <c r="AH418" s="7"/>
      <c r="AI418" s="1" t="s">
        <v>133</v>
      </c>
      <c r="AJ418" s="1" t="s">
        <v>138</v>
      </c>
      <c r="AK418" s="1">
        <v>56</v>
      </c>
      <c r="AL418" s="7">
        <v>52500</v>
      </c>
      <c r="AM418" s="1" t="s">
        <v>141</v>
      </c>
      <c r="AN418" s="1" t="s">
        <v>140</v>
      </c>
      <c r="AO418" s="1">
        <v>1</v>
      </c>
      <c r="AP418" s="7">
        <v>17500</v>
      </c>
      <c r="AU418" s="1" t="s">
        <v>137</v>
      </c>
      <c r="AV418" s="1" t="s">
        <v>137</v>
      </c>
      <c r="AW418" s="1" t="s">
        <v>137</v>
      </c>
      <c r="AX418" s="7" t="s">
        <v>137</v>
      </c>
      <c r="AY418" s="8">
        <v>125.25</v>
      </c>
      <c r="AZ418" s="8">
        <v>40</v>
      </c>
      <c r="BA418" s="7">
        <v>180000</v>
      </c>
      <c r="BB418" s="8">
        <v>85.25</v>
      </c>
    </row>
    <row r="419" spans="1:54" s="1" customFormat="1" ht="12" x14ac:dyDescent="0.2">
      <c r="A419" s="1">
        <v>23103</v>
      </c>
      <c r="G419" s="7"/>
      <c r="I419" s="1">
        <v>2</v>
      </c>
      <c r="J419" s="1">
        <v>1</v>
      </c>
      <c r="K419" s="1">
        <v>1.25</v>
      </c>
      <c r="L419" s="7">
        <v>920</v>
      </c>
      <c r="O419" s="7"/>
      <c r="T419" s="7"/>
      <c r="V419" s="7"/>
      <c r="X419" s="7"/>
      <c r="Z419" s="7"/>
      <c r="AB419" s="7"/>
      <c r="AD419" s="7"/>
      <c r="AF419" s="7"/>
      <c r="AH419" s="7"/>
      <c r="AI419" s="1" t="s">
        <v>133</v>
      </c>
      <c r="AJ419" s="1" t="s">
        <v>138</v>
      </c>
      <c r="AK419" s="1">
        <v>56</v>
      </c>
      <c r="AL419" s="7">
        <v>52500</v>
      </c>
      <c r="AM419" s="1" t="s">
        <v>137</v>
      </c>
      <c r="AN419" s="1" t="s">
        <v>137</v>
      </c>
      <c r="AO419" s="1" t="s">
        <v>137</v>
      </c>
      <c r="AP419" s="7" t="s">
        <v>137</v>
      </c>
      <c r="AU419" s="1" t="s">
        <v>137</v>
      </c>
      <c r="AV419" s="1" t="s">
        <v>137</v>
      </c>
      <c r="AW419" s="1" t="s">
        <v>137</v>
      </c>
      <c r="AX419" s="7" t="s">
        <v>137</v>
      </c>
      <c r="AY419" s="8"/>
      <c r="AZ419" s="8"/>
      <c r="BA419" s="7"/>
      <c r="BB419" s="8"/>
    </row>
    <row r="420" spans="1:54" s="1" customFormat="1" ht="12" x14ac:dyDescent="0.2">
      <c r="A420" s="1">
        <v>23113</v>
      </c>
      <c r="B420" s="1" t="s">
        <v>119</v>
      </c>
      <c r="C420" s="1" t="s">
        <v>112</v>
      </c>
      <c r="E420" s="1">
        <v>7</v>
      </c>
      <c r="F420" s="1" t="s">
        <v>122</v>
      </c>
      <c r="G420" s="7"/>
      <c r="H420" s="1">
        <v>1</v>
      </c>
      <c r="I420" s="1">
        <v>1</v>
      </c>
      <c r="J420" s="1">
        <v>2</v>
      </c>
      <c r="K420" s="1">
        <v>35</v>
      </c>
      <c r="L420" s="7">
        <v>161000</v>
      </c>
      <c r="M420" s="1">
        <v>11247</v>
      </c>
      <c r="N420" s="1">
        <v>13203</v>
      </c>
      <c r="O420" s="7">
        <v>9253983</v>
      </c>
      <c r="P420" s="1" t="s">
        <v>129</v>
      </c>
      <c r="S420" s="1">
        <v>699.99979000000008</v>
      </c>
      <c r="T420" s="7">
        <v>52000</v>
      </c>
      <c r="V420" s="7"/>
      <c r="W420" s="1">
        <v>400</v>
      </c>
      <c r="X420" s="7">
        <v>240000</v>
      </c>
      <c r="Z420" s="7"/>
      <c r="AB420" s="7"/>
      <c r="AD420" s="7"/>
      <c r="AE420" s="1" t="s">
        <v>129</v>
      </c>
      <c r="AF420" s="7"/>
      <c r="AG420" s="1" t="s">
        <v>129</v>
      </c>
      <c r="AH420" s="7"/>
      <c r="AI420" s="1" t="s">
        <v>134</v>
      </c>
      <c r="AJ420" s="1" t="s">
        <v>140</v>
      </c>
      <c r="AK420" s="1">
        <v>10</v>
      </c>
      <c r="AL420" s="7">
        <v>150000</v>
      </c>
      <c r="AM420" s="1" t="s">
        <v>141</v>
      </c>
      <c r="AN420" s="1" t="s">
        <v>140</v>
      </c>
      <c r="AO420" s="1">
        <v>8</v>
      </c>
      <c r="AP420" s="7">
        <v>69000</v>
      </c>
      <c r="AU420" s="1" t="s">
        <v>137</v>
      </c>
      <c r="AV420" s="1" t="s">
        <v>137</v>
      </c>
      <c r="AW420" s="1" t="s">
        <v>137</v>
      </c>
      <c r="AX420" s="7" t="s">
        <v>137</v>
      </c>
      <c r="AY420" s="8">
        <v>122</v>
      </c>
      <c r="AZ420" s="8">
        <v>60</v>
      </c>
      <c r="BA420" s="7">
        <v>250000</v>
      </c>
      <c r="BB420" s="8">
        <v>62</v>
      </c>
    </row>
    <row r="421" spans="1:54" s="1" customFormat="1" ht="12" x14ac:dyDescent="0.2">
      <c r="A421" s="1">
        <v>23124</v>
      </c>
      <c r="B421" s="1" t="s">
        <v>119</v>
      </c>
      <c r="C421" s="1" t="s">
        <v>112</v>
      </c>
      <c r="E421" s="1">
        <v>4</v>
      </c>
      <c r="F421" s="1" t="s">
        <v>121</v>
      </c>
      <c r="G421" s="7"/>
      <c r="H421" s="1">
        <v>2</v>
      </c>
      <c r="I421" s="1">
        <v>1</v>
      </c>
      <c r="J421" s="1">
        <v>2</v>
      </c>
      <c r="K421" s="1">
        <v>20</v>
      </c>
      <c r="L421" s="7">
        <v>92000</v>
      </c>
      <c r="M421" s="1">
        <v>3749</v>
      </c>
      <c r="N421" s="1">
        <v>6520</v>
      </c>
      <c r="O421" s="7">
        <v>6057732</v>
      </c>
      <c r="P421" s="1" t="s">
        <v>129</v>
      </c>
      <c r="T421" s="7"/>
      <c r="V421" s="7"/>
      <c r="W421" s="1">
        <v>200</v>
      </c>
      <c r="X421" s="7">
        <v>68000</v>
      </c>
      <c r="Z421" s="7"/>
      <c r="AB421" s="7"/>
      <c r="AD421" s="7"/>
      <c r="AE421" s="1" t="s">
        <v>129</v>
      </c>
      <c r="AF421" s="7"/>
      <c r="AG421" s="1" t="s">
        <v>129</v>
      </c>
      <c r="AH421" s="7"/>
      <c r="AI421" s="1" t="s">
        <v>133</v>
      </c>
      <c r="AJ421" s="1" t="s">
        <v>138</v>
      </c>
      <c r="AK421" s="1">
        <v>24</v>
      </c>
      <c r="AL421" s="7">
        <v>10000</v>
      </c>
      <c r="AM421" s="1" t="s">
        <v>141</v>
      </c>
      <c r="AN421" s="1" t="s">
        <v>140</v>
      </c>
      <c r="AO421" s="1">
        <v>2</v>
      </c>
      <c r="AP421" s="7">
        <v>18000</v>
      </c>
      <c r="AU421" s="1" t="s">
        <v>137</v>
      </c>
      <c r="AV421" s="1" t="s">
        <v>137</v>
      </c>
      <c r="AW421" s="1" t="s">
        <v>137</v>
      </c>
      <c r="AX421" s="7" t="s">
        <v>137</v>
      </c>
      <c r="AY421" s="8">
        <v>40.375</v>
      </c>
      <c r="AZ421" s="8">
        <v>17.75</v>
      </c>
      <c r="BA421" s="7">
        <v>59750</v>
      </c>
      <c r="BB421" s="8">
        <v>22.625</v>
      </c>
    </row>
    <row r="422" spans="1:54" s="1" customFormat="1" ht="12" x14ac:dyDescent="0.2">
      <c r="A422" s="1">
        <v>23124</v>
      </c>
      <c r="G422" s="7"/>
      <c r="I422" s="1">
        <v>2</v>
      </c>
      <c r="J422" s="1">
        <v>1</v>
      </c>
      <c r="K422" s="1">
        <v>2.5546880000000001</v>
      </c>
      <c r="L422" s="7">
        <v>1880.25</v>
      </c>
      <c r="M422" s="1">
        <v>326</v>
      </c>
      <c r="N422" s="1">
        <v>640</v>
      </c>
      <c r="O422" s="7">
        <v>625920</v>
      </c>
      <c r="T422" s="7"/>
      <c r="V422" s="7"/>
      <c r="X422" s="7"/>
      <c r="Z422" s="7"/>
      <c r="AB422" s="7"/>
      <c r="AD422" s="7"/>
      <c r="AF422" s="7"/>
      <c r="AH422" s="7"/>
      <c r="AI422" s="1" t="s">
        <v>133</v>
      </c>
      <c r="AJ422" s="1" t="s">
        <v>138</v>
      </c>
      <c r="AK422" s="1">
        <v>24</v>
      </c>
      <c r="AL422" s="7">
        <v>10000</v>
      </c>
      <c r="AM422" s="1" t="s">
        <v>137</v>
      </c>
      <c r="AN422" s="1" t="s">
        <v>137</v>
      </c>
      <c r="AO422" s="1" t="s">
        <v>137</v>
      </c>
      <c r="AP422" s="7" t="s">
        <v>137</v>
      </c>
      <c r="AU422" s="1" t="s">
        <v>137</v>
      </c>
      <c r="AV422" s="1" t="s">
        <v>137</v>
      </c>
      <c r="AW422" s="1" t="s">
        <v>137</v>
      </c>
      <c r="AX422" s="7" t="s">
        <v>137</v>
      </c>
      <c r="AY422" s="8"/>
      <c r="AZ422" s="8"/>
      <c r="BA422" s="7"/>
      <c r="BB422" s="8"/>
    </row>
    <row r="423" spans="1:54" s="1" customFormat="1" ht="12" x14ac:dyDescent="0.2">
      <c r="A423" s="1">
        <v>23134</v>
      </c>
      <c r="B423" s="1" t="s">
        <v>119</v>
      </c>
      <c r="C423" s="1" t="s">
        <v>112</v>
      </c>
      <c r="E423" s="1">
        <v>3</v>
      </c>
      <c r="F423" s="1" t="s">
        <v>121</v>
      </c>
      <c r="G423" s="7"/>
      <c r="H423" s="1">
        <v>2</v>
      </c>
      <c r="I423" s="1">
        <v>1</v>
      </c>
      <c r="J423" s="1">
        <v>2</v>
      </c>
      <c r="K423" s="1">
        <v>15</v>
      </c>
      <c r="L423" s="7">
        <v>60000</v>
      </c>
      <c r="M423" s="1">
        <v>2771</v>
      </c>
      <c r="N423" s="1">
        <v>1141</v>
      </c>
      <c r="O423" s="7">
        <v>1594140</v>
      </c>
      <c r="P423" s="1" t="s">
        <v>129</v>
      </c>
      <c r="T423" s="7"/>
      <c r="V423" s="7"/>
      <c r="W423" s="1">
        <v>200</v>
      </c>
      <c r="X423" s="7">
        <v>64000</v>
      </c>
      <c r="Z423" s="7"/>
      <c r="AB423" s="7"/>
      <c r="AD423" s="7"/>
      <c r="AE423" s="1" t="s">
        <v>129</v>
      </c>
      <c r="AF423" s="7"/>
      <c r="AG423" s="1" t="s">
        <v>129</v>
      </c>
      <c r="AH423" s="7"/>
      <c r="AI423" s="1" t="s">
        <v>133</v>
      </c>
      <c r="AJ423" s="1" t="s">
        <v>140</v>
      </c>
      <c r="AK423" s="1">
        <v>16</v>
      </c>
      <c r="AL423" s="7">
        <v>60000</v>
      </c>
      <c r="AM423" s="1" t="s">
        <v>141</v>
      </c>
      <c r="AN423" s="1" t="s">
        <v>140</v>
      </c>
      <c r="AO423" s="1">
        <v>1</v>
      </c>
      <c r="AP423" s="7">
        <v>45000</v>
      </c>
      <c r="AU423" s="1" t="s">
        <v>137</v>
      </c>
      <c r="AV423" s="1" t="s">
        <v>137</v>
      </c>
      <c r="AW423" s="1" t="s">
        <v>137</v>
      </c>
      <c r="AX423" s="7" t="s">
        <v>137</v>
      </c>
      <c r="AY423" s="8">
        <v>71.875</v>
      </c>
      <c r="AZ423" s="8">
        <v>59.6875</v>
      </c>
      <c r="BA423" s="7">
        <v>190187.5</v>
      </c>
      <c r="BB423" s="8">
        <v>12.1875</v>
      </c>
    </row>
    <row r="424" spans="1:54" s="1" customFormat="1" ht="12" x14ac:dyDescent="0.2">
      <c r="A424" s="1">
        <v>23134</v>
      </c>
      <c r="G424" s="7"/>
      <c r="I424" s="1">
        <v>2</v>
      </c>
      <c r="J424" s="1">
        <v>1</v>
      </c>
      <c r="K424" s="1">
        <v>1.875</v>
      </c>
      <c r="L424" s="7">
        <v>1380</v>
      </c>
      <c r="M424" s="1">
        <v>244.5</v>
      </c>
      <c r="N424" s="1">
        <v>326</v>
      </c>
      <c r="O424" s="7">
        <v>80000</v>
      </c>
      <c r="T424" s="7"/>
      <c r="V424" s="7"/>
      <c r="X424" s="7"/>
      <c r="Z424" s="7"/>
      <c r="AB424" s="7"/>
      <c r="AD424" s="7"/>
      <c r="AF424" s="7"/>
      <c r="AH424" s="7"/>
      <c r="AI424" s="1" t="s">
        <v>133</v>
      </c>
      <c r="AJ424" s="1" t="s">
        <v>140</v>
      </c>
      <c r="AK424" s="1">
        <v>16</v>
      </c>
      <c r="AL424" s="7">
        <v>60000</v>
      </c>
      <c r="AM424" s="1" t="s">
        <v>137</v>
      </c>
      <c r="AN424" s="1" t="s">
        <v>137</v>
      </c>
      <c r="AO424" s="1" t="s">
        <v>137</v>
      </c>
      <c r="AP424" s="7" t="s">
        <v>137</v>
      </c>
      <c r="AU424" s="1" t="s">
        <v>137</v>
      </c>
      <c r="AV424" s="1" t="s">
        <v>137</v>
      </c>
      <c r="AW424" s="1" t="s">
        <v>137</v>
      </c>
      <c r="AX424" s="7" t="s">
        <v>137</v>
      </c>
      <c r="AY424" s="8"/>
      <c r="AZ424" s="8"/>
      <c r="BA424" s="7"/>
      <c r="BB424" s="8"/>
    </row>
    <row r="425" spans="1:54" s="1" customFormat="1" ht="12" x14ac:dyDescent="0.2">
      <c r="A425" s="1">
        <v>23145</v>
      </c>
      <c r="B425" s="1" t="s">
        <v>119</v>
      </c>
      <c r="C425" s="1" t="s">
        <v>112</v>
      </c>
      <c r="E425" s="1">
        <v>0.5</v>
      </c>
      <c r="F425" s="1" t="s">
        <v>121</v>
      </c>
      <c r="G425" s="7"/>
      <c r="H425" s="1">
        <v>2</v>
      </c>
      <c r="I425" s="1">
        <v>1</v>
      </c>
      <c r="J425" s="1">
        <v>2</v>
      </c>
      <c r="K425" s="1">
        <v>2.5</v>
      </c>
      <c r="L425" s="7">
        <v>11500</v>
      </c>
      <c r="M425" s="1">
        <v>1141</v>
      </c>
      <c r="N425" s="1">
        <v>11410</v>
      </c>
      <c r="O425" s="7">
        <v>4649575</v>
      </c>
      <c r="P425" s="1" t="s">
        <v>129</v>
      </c>
      <c r="T425" s="7"/>
      <c r="V425" s="7"/>
      <c r="W425" s="1">
        <v>25</v>
      </c>
      <c r="X425" s="7">
        <v>8750</v>
      </c>
      <c r="Z425" s="7"/>
      <c r="AB425" s="7"/>
      <c r="AD425" s="7"/>
      <c r="AE425" s="1" t="s">
        <v>129</v>
      </c>
      <c r="AF425" s="7"/>
      <c r="AG425" s="1" t="s">
        <v>129</v>
      </c>
      <c r="AH425" s="7"/>
      <c r="AI425" s="1" t="s">
        <v>133</v>
      </c>
      <c r="AJ425" s="1" t="s">
        <v>138</v>
      </c>
      <c r="AK425" s="1">
        <v>1</v>
      </c>
      <c r="AL425" s="7">
        <v>3500</v>
      </c>
      <c r="AM425" s="1" t="s">
        <v>141</v>
      </c>
      <c r="AN425" s="1" t="s">
        <v>140</v>
      </c>
      <c r="AO425" s="1">
        <v>1</v>
      </c>
      <c r="AP425" s="7">
        <v>7000</v>
      </c>
      <c r="AU425" s="1" t="s">
        <v>137</v>
      </c>
      <c r="AV425" s="1" t="s">
        <v>137</v>
      </c>
      <c r="AW425" s="1" t="s">
        <v>137</v>
      </c>
      <c r="AX425" s="7" t="s">
        <v>137</v>
      </c>
      <c r="AY425" s="8">
        <v>19.125</v>
      </c>
      <c r="AZ425" s="8">
        <v>8</v>
      </c>
      <c r="BA425" s="7">
        <v>24000</v>
      </c>
      <c r="BB425" s="8">
        <v>11.125</v>
      </c>
    </row>
    <row r="426" spans="1:54" s="1" customFormat="1" ht="12" x14ac:dyDescent="0.2">
      <c r="A426" s="1">
        <v>23145</v>
      </c>
      <c r="G426" s="7"/>
      <c r="I426" s="1">
        <v>2</v>
      </c>
      <c r="J426" s="1">
        <v>1</v>
      </c>
      <c r="K426" s="1">
        <v>1.277344</v>
      </c>
      <c r="L426" s="7">
        <v>940.125</v>
      </c>
      <c r="O426" s="7"/>
      <c r="T426" s="7"/>
      <c r="V426" s="7"/>
      <c r="X426" s="7"/>
      <c r="Z426" s="7"/>
      <c r="AB426" s="7"/>
      <c r="AD426" s="7"/>
      <c r="AF426" s="7"/>
      <c r="AH426" s="7"/>
      <c r="AI426" s="1" t="s">
        <v>133</v>
      </c>
      <c r="AJ426" s="1" t="s">
        <v>138</v>
      </c>
      <c r="AK426" s="1">
        <v>1</v>
      </c>
      <c r="AL426" s="7">
        <v>3500</v>
      </c>
      <c r="AM426" s="1" t="s">
        <v>137</v>
      </c>
      <c r="AN426" s="1" t="s">
        <v>137</v>
      </c>
      <c r="AO426" s="1" t="s">
        <v>137</v>
      </c>
      <c r="AP426" s="7" t="s">
        <v>137</v>
      </c>
      <c r="AU426" s="1" t="s">
        <v>137</v>
      </c>
      <c r="AV426" s="1" t="s">
        <v>137</v>
      </c>
      <c r="AW426" s="1" t="s">
        <v>137</v>
      </c>
      <c r="AX426" s="7" t="s">
        <v>137</v>
      </c>
      <c r="AY426" s="8"/>
      <c r="AZ426" s="8"/>
      <c r="BA426" s="7"/>
      <c r="BB426" s="8"/>
    </row>
    <row r="427" spans="1:54" s="1" customFormat="1" ht="12" x14ac:dyDescent="0.2">
      <c r="A427" s="1">
        <v>23156</v>
      </c>
      <c r="B427" s="1" t="s">
        <v>119</v>
      </c>
      <c r="C427" s="1" t="s">
        <v>112</v>
      </c>
      <c r="E427" s="1">
        <v>7</v>
      </c>
      <c r="F427" s="1" t="s">
        <v>121</v>
      </c>
      <c r="G427" s="7"/>
      <c r="H427" s="1">
        <v>2</v>
      </c>
      <c r="I427" s="1">
        <v>1</v>
      </c>
      <c r="J427" s="1">
        <v>2</v>
      </c>
      <c r="K427" s="1">
        <v>35</v>
      </c>
      <c r="L427" s="7">
        <v>161000</v>
      </c>
      <c r="M427" s="1">
        <v>7335</v>
      </c>
      <c r="N427" s="1">
        <v>4890</v>
      </c>
      <c r="O427" s="7">
        <v>3825936</v>
      </c>
      <c r="P427" s="1" t="s">
        <v>129</v>
      </c>
      <c r="T427" s="7"/>
      <c r="V427" s="7"/>
      <c r="W427" s="1">
        <v>550</v>
      </c>
      <c r="X427" s="7">
        <v>198000</v>
      </c>
      <c r="Z427" s="7"/>
      <c r="AB427" s="7"/>
      <c r="AD427" s="7"/>
      <c r="AE427" s="1" t="s">
        <v>129</v>
      </c>
      <c r="AF427" s="7"/>
      <c r="AG427" s="1" t="s">
        <v>129</v>
      </c>
      <c r="AH427" s="7"/>
      <c r="AI427" s="1" t="s">
        <v>133</v>
      </c>
      <c r="AJ427" s="1" t="s">
        <v>138</v>
      </c>
      <c r="AK427" s="1">
        <v>24</v>
      </c>
      <c r="AL427" s="7">
        <v>30000</v>
      </c>
      <c r="AM427" s="1" t="s">
        <v>141</v>
      </c>
      <c r="AN427" s="1" t="s">
        <v>140</v>
      </c>
      <c r="AO427" s="1">
        <v>8</v>
      </c>
      <c r="AP427" s="7">
        <v>45000</v>
      </c>
      <c r="AU427" s="1" t="s">
        <v>137</v>
      </c>
      <c r="AV427" s="1" t="s">
        <v>137</v>
      </c>
      <c r="AW427" s="1" t="s">
        <v>137</v>
      </c>
      <c r="AX427" s="7" t="s">
        <v>137</v>
      </c>
      <c r="AY427" s="8">
        <v>65</v>
      </c>
      <c r="AZ427" s="8">
        <v>32</v>
      </c>
      <c r="BA427" s="7">
        <v>111000</v>
      </c>
      <c r="BB427" s="8">
        <v>33</v>
      </c>
    </row>
    <row r="428" spans="1:54" s="1" customFormat="1" ht="12" x14ac:dyDescent="0.2">
      <c r="A428" s="1">
        <v>23156</v>
      </c>
      <c r="G428" s="7"/>
      <c r="I428" s="1">
        <v>2</v>
      </c>
      <c r="J428" s="1">
        <v>1</v>
      </c>
      <c r="K428" s="1">
        <v>10</v>
      </c>
      <c r="L428" s="7">
        <v>7360</v>
      </c>
      <c r="M428" s="1">
        <v>815</v>
      </c>
      <c r="N428" s="1">
        <v>815</v>
      </c>
      <c r="O428" s="7">
        <v>664225</v>
      </c>
      <c r="T428" s="7"/>
      <c r="V428" s="7"/>
      <c r="X428" s="7"/>
      <c r="Z428" s="7"/>
      <c r="AB428" s="7"/>
      <c r="AD428" s="7"/>
      <c r="AF428" s="7"/>
      <c r="AH428" s="7"/>
      <c r="AI428" s="1" t="s">
        <v>133</v>
      </c>
      <c r="AJ428" s="1" t="s">
        <v>138</v>
      </c>
      <c r="AK428" s="1">
        <v>56</v>
      </c>
      <c r="AL428" s="7">
        <v>50000</v>
      </c>
      <c r="AM428" s="1" t="s">
        <v>137</v>
      </c>
      <c r="AN428" s="1" t="s">
        <v>137</v>
      </c>
      <c r="AO428" s="1" t="s">
        <v>137</v>
      </c>
      <c r="AP428" s="7" t="s">
        <v>137</v>
      </c>
      <c r="AU428" s="1" t="s">
        <v>137</v>
      </c>
      <c r="AV428" s="1" t="s">
        <v>137</v>
      </c>
      <c r="AW428" s="1" t="s">
        <v>137</v>
      </c>
      <c r="AX428" s="7" t="s">
        <v>137</v>
      </c>
      <c r="AY428" s="8"/>
      <c r="AZ428" s="8"/>
      <c r="BA428" s="7"/>
      <c r="BB428" s="8"/>
    </row>
    <row r="429" spans="1:54" s="1" customFormat="1" ht="12" x14ac:dyDescent="0.2">
      <c r="A429" s="1">
        <v>24009</v>
      </c>
      <c r="B429" s="1" t="s">
        <v>119</v>
      </c>
      <c r="C429" s="1" t="s">
        <v>112</v>
      </c>
      <c r="E429" s="1">
        <v>8</v>
      </c>
      <c r="F429" s="1" t="s">
        <v>122</v>
      </c>
      <c r="G429" s="7"/>
      <c r="H429" s="1">
        <v>2</v>
      </c>
      <c r="I429" s="1">
        <v>1</v>
      </c>
      <c r="J429" s="1">
        <v>1</v>
      </c>
      <c r="K429" s="1">
        <v>40</v>
      </c>
      <c r="L429" s="7">
        <v>176000</v>
      </c>
      <c r="M429" s="1">
        <v>6520</v>
      </c>
      <c r="N429" s="1">
        <v>6520</v>
      </c>
      <c r="O429" s="7">
        <v>1200000</v>
      </c>
      <c r="P429" s="1" t="s">
        <v>129</v>
      </c>
      <c r="T429" s="7"/>
      <c r="V429" s="7"/>
      <c r="W429" s="1">
        <v>400</v>
      </c>
      <c r="X429" s="7">
        <v>120000</v>
      </c>
      <c r="Z429" s="7"/>
      <c r="AB429" s="7"/>
      <c r="AD429" s="7"/>
      <c r="AE429" s="1" t="s">
        <v>129</v>
      </c>
      <c r="AF429" s="7"/>
      <c r="AG429" s="1" t="s">
        <v>129</v>
      </c>
      <c r="AH429" s="7"/>
      <c r="AI429" s="1" t="s">
        <v>133</v>
      </c>
      <c r="AJ429" s="1" t="s">
        <v>140</v>
      </c>
      <c r="AK429" s="1">
        <v>56</v>
      </c>
      <c r="AL429" s="7">
        <v>26600</v>
      </c>
      <c r="AM429" s="1" t="s">
        <v>141</v>
      </c>
      <c r="AN429" s="1" t="s">
        <v>140</v>
      </c>
      <c r="AO429" s="1">
        <v>2</v>
      </c>
      <c r="AP429" s="7">
        <v>40000</v>
      </c>
      <c r="AU429" s="1" t="s">
        <v>137</v>
      </c>
      <c r="AV429" s="1" t="s">
        <v>137</v>
      </c>
      <c r="AW429" s="1" t="s">
        <v>137</v>
      </c>
      <c r="AX429" s="7" t="s">
        <v>137</v>
      </c>
      <c r="AY429" s="8">
        <v>79</v>
      </c>
      <c r="AZ429" s="8">
        <v>53.25</v>
      </c>
      <c r="BA429" s="7">
        <v>159750</v>
      </c>
      <c r="BB429" s="8">
        <v>25.75</v>
      </c>
    </row>
    <row r="430" spans="1:54" s="1" customFormat="1" ht="12" x14ac:dyDescent="0.2">
      <c r="A430" s="1">
        <v>24009</v>
      </c>
      <c r="G430" s="7"/>
      <c r="I430" s="1">
        <v>2</v>
      </c>
      <c r="J430" s="1">
        <v>1</v>
      </c>
      <c r="K430" s="1">
        <v>48.9</v>
      </c>
      <c r="L430" s="7">
        <v>35990.400000000001</v>
      </c>
      <c r="M430" s="1">
        <v>156.47999999999999</v>
      </c>
      <c r="N430" s="1">
        <v>9.7799999999999994</v>
      </c>
      <c r="O430" s="7"/>
      <c r="T430" s="7"/>
      <c r="V430" s="7"/>
      <c r="X430" s="7"/>
      <c r="Z430" s="7"/>
      <c r="AB430" s="7"/>
      <c r="AD430" s="7"/>
      <c r="AF430" s="7"/>
      <c r="AH430" s="7"/>
      <c r="AI430" s="1" t="s">
        <v>133</v>
      </c>
      <c r="AJ430" s="1" t="s">
        <v>140</v>
      </c>
      <c r="AK430" s="1">
        <v>32</v>
      </c>
      <c r="AL430" s="7">
        <v>30000</v>
      </c>
      <c r="AM430" s="1" t="s">
        <v>137</v>
      </c>
      <c r="AN430" s="1" t="s">
        <v>137</v>
      </c>
      <c r="AO430" s="1" t="s">
        <v>137</v>
      </c>
      <c r="AP430" s="7" t="s">
        <v>137</v>
      </c>
      <c r="AU430" s="1" t="s">
        <v>137</v>
      </c>
      <c r="AV430" s="1" t="s">
        <v>137</v>
      </c>
      <c r="AW430" s="1" t="s">
        <v>137</v>
      </c>
      <c r="AX430" s="7" t="s">
        <v>137</v>
      </c>
      <c r="AY430" s="8"/>
      <c r="AZ430" s="8"/>
      <c r="BA430" s="7"/>
      <c r="BB430" s="8"/>
    </row>
    <row r="431" spans="1:54" s="1" customFormat="1" ht="12" x14ac:dyDescent="0.2">
      <c r="A431" s="1">
        <v>24018</v>
      </c>
      <c r="B431" s="1" t="s">
        <v>119</v>
      </c>
      <c r="C431" s="1" t="s">
        <v>112</v>
      </c>
      <c r="E431" s="1">
        <v>4</v>
      </c>
      <c r="F431" s="1" t="s">
        <v>121</v>
      </c>
      <c r="G431" s="7"/>
      <c r="H431" s="1">
        <v>2</v>
      </c>
      <c r="I431" s="1">
        <v>1</v>
      </c>
      <c r="J431" s="1">
        <v>2</v>
      </c>
      <c r="K431" s="1">
        <v>20</v>
      </c>
      <c r="L431" s="7">
        <v>100000</v>
      </c>
      <c r="M431" s="1">
        <v>5216</v>
      </c>
      <c r="N431" s="1">
        <v>3586</v>
      </c>
      <c r="O431" s="7">
        <v>1870458</v>
      </c>
      <c r="P431" s="1" t="s">
        <v>129</v>
      </c>
      <c r="T431" s="7"/>
      <c r="V431" s="7"/>
      <c r="W431" s="1">
        <v>200</v>
      </c>
      <c r="X431" s="7">
        <v>64000</v>
      </c>
      <c r="Z431" s="7"/>
      <c r="AB431" s="7"/>
      <c r="AD431" s="7"/>
      <c r="AE431" s="1" t="s">
        <v>129</v>
      </c>
      <c r="AF431" s="7"/>
      <c r="AG431" s="1" t="s">
        <v>129</v>
      </c>
      <c r="AH431" s="7"/>
      <c r="AI431" s="1" t="s">
        <v>133</v>
      </c>
      <c r="AJ431" s="1" t="s">
        <v>138</v>
      </c>
      <c r="AK431" s="1">
        <v>40</v>
      </c>
      <c r="AL431" s="7">
        <v>15000</v>
      </c>
      <c r="AM431" s="1" t="s">
        <v>141</v>
      </c>
      <c r="AN431" s="1" t="s">
        <v>140</v>
      </c>
      <c r="AO431" s="1">
        <v>2</v>
      </c>
      <c r="AP431" s="7">
        <v>15000</v>
      </c>
      <c r="AU431" s="1" t="s">
        <v>137</v>
      </c>
      <c r="AV431" s="1" t="s">
        <v>137</v>
      </c>
      <c r="AW431" s="1" t="s">
        <v>137</v>
      </c>
      <c r="AX431" s="7" t="s">
        <v>137</v>
      </c>
      <c r="AY431" s="8">
        <v>49.75</v>
      </c>
      <c r="AZ431" s="8">
        <v>1</v>
      </c>
      <c r="BA431" s="7">
        <v>8000</v>
      </c>
      <c r="BB431" s="8">
        <v>48.75</v>
      </c>
    </row>
    <row r="432" spans="1:54" s="1" customFormat="1" ht="12" x14ac:dyDescent="0.2">
      <c r="A432" s="1">
        <v>24018</v>
      </c>
      <c r="G432" s="7"/>
      <c r="I432" s="1">
        <v>2</v>
      </c>
      <c r="J432" s="1">
        <v>1</v>
      </c>
      <c r="K432" s="1">
        <v>8.75</v>
      </c>
      <c r="L432" s="7">
        <v>6440</v>
      </c>
      <c r="M432" s="1">
        <v>782.4</v>
      </c>
      <c r="N432" s="1">
        <v>384</v>
      </c>
      <c r="O432" s="7">
        <v>200294.39999999999</v>
      </c>
      <c r="T432" s="7"/>
      <c r="V432" s="7"/>
      <c r="X432" s="7"/>
      <c r="Z432" s="7"/>
      <c r="AB432" s="7"/>
      <c r="AD432" s="7"/>
      <c r="AF432" s="7"/>
      <c r="AH432" s="7"/>
      <c r="AI432" s="1" t="s">
        <v>133</v>
      </c>
      <c r="AJ432" s="1" t="s">
        <v>138</v>
      </c>
      <c r="AK432" s="1">
        <v>32</v>
      </c>
      <c r="AL432" s="7">
        <v>15000</v>
      </c>
      <c r="AM432" s="1" t="s">
        <v>137</v>
      </c>
      <c r="AN432" s="1" t="s">
        <v>137</v>
      </c>
      <c r="AO432" s="1" t="s">
        <v>137</v>
      </c>
      <c r="AP432" s="7" t="s">
        <v>137</v>
      </c>
      <c r="AU432" s="1" t="s">
        <v>137</v>
      </c>
      <c r="AV432" s="1" t="s">
        <v>137</v>
      </c>
      <c r="AW432" s="1" t="s">
        <v>137</v>
      </c>
      <c r="AX432" s="7" t="s">
        <v>137</v>
      </c>
      <c r="AY432" s="8"/>
      <c r="AZ432" s="8"/>
      <c r="BA432" s="7"/>
      <c r="BB432" s="8"/>
    </row>
    <row r="433" spans="1:54" s="1" customFormat="1" ht="12" x14ac:dyDescent="0.2">
      <c r="A433" s="1">
        <v>24027</v>
      </c>
      <c r="B433" s="1" t="s">
        <v>119</v>
      </c>
      <c r="C433" s="1" t="s">
        <v>112</v>
      </c>
      <c r="E433" s="1">
        <v>4</v>
      </c>
      <c r="F433" s="1" t="s">
        <v>122</v>
      </c>
      <c r="G433" s="7"/>
      <c r="H433" s="1">
        <v>1</v>
      </c>
      <c r="I433" s="1">
        <v>1</v>
      </c>
      <c r="J433" s="1">
        <v>2</v>
      </c>
      <c r="K433" s="1">
        <v>20</v>
      </c>
      <c r="L433" s="7">
        <v>96000</v>
      </c>
      <c r="M433" s="1">
        <v>4890</v>
      </c>
      <c r="N433" s="1">
        <v>7009</v>
      </c>
      <c r="O433" s="7">
        <v>688137.1</v>
      </c>
      <c r="P433" s="1" t="s">
        <v>129</v>
      </c>
      <c r="T433" s="7"/>
      <c r="V433" s="7"/>
      <c r="W433" s="1">
        <v>200</v>
      </c>
      <c r="X433" s="7">
        <v>64000</v>
      </c>
      <c r="Z433" s="7"/>
      <c r="AB433" s="7"/>
      <c r="AD433" s="7"/>
      <c r="AE433" s="1" t="s">
        <v>129</v>
      </c>
      <c r="AF433" s="7"/>
      <c r="AG433" s="1" t="s">
        <v>129</v>
      </c>
      <c r="AH433" s="7"/>
      <c r="AI433" s="1" t="s">
        <v>133</v>
      </c>
      <c r="AJ433" s="1" t="s">
        <v>138</v>
      </c>
      <c r="AK433" s="1">
        <v>32</v>
      </c>
      <c r="AL433" s="7">
        <v>20000</v>
      </c>
      <c r="AM433" s="1" t="s">
        <v>141</v>
      </c>
      <c r="AN433" s="1" t="s">
        <v>140</v>
      </c>
      <c r="AO433" s="1">
        <v>4</v>
      </c>
      <c r="AP433" s="7">
        <v>90000</v>
      </c>
      <c r="AU433" s="1" t="s">
        <v>137</v>
      </c>
      <c r="AV433" s="1" t="s">
        <v>137</v>
      </c>
      <c r="AW433" s="1" t="s">
        <v>137</v>
      </c>
      <c r="AX433" s="7" t="s">
        <v>137</v>
      </c>
      <c r="AY433" s="8">
        <v>99</v>
      </c>
      <c r="AZ433" s="8">
        <v>43.5</v>
      </c>
      <c r="BA433" s="7">
        <v>138500</v>
      </c>
      <c r="BB433" s="8">
        <v>55.5</v>
      </c>
    </row>
    <row r="434" spans="1:54" s="1" customFormat="1" ht="12" x14ac:dyDescent="0.2">
      <c r="A434" s="1">
        <v>24037</v>
      </c>
      <c r="B434" s="1" t="s">
        <v>119</v>
      </c>
      <c r="C434" s="1" t="s">
        <v>112</v>
      </c>
      <c r="E434" s="1">
        <v>4</v>
      </c>
      <c r="F434" s="1" t="s">
        <v>121</v>
      </c>
      <c r="G434" s="7"/>
      <c r="H434" s="1">
        <v>1</v>
      </c>
      <c r="I434" s="1">
        <v>2</v>
      </c>
      <c r="J434" s="1">
        <v>1</v>
      </c>
      <c r="K434" s="1">
        <v>48.9</v>
      </c>
      <c r="L434" s="7">
        <v>35990.400000000001</v>
      </c>
      <c r="M434" s="1">
        <v>3260</v>
      </c>
      <c r="N434" s="1">
        <v>48.9</v>
      </c>
      <c r="O434" s="7"/>
      <c r="P434" s="1" t="s">
        <v>129</v>
      </c>
      <c r="T434" s="7"/>
      <c r="V434" s="7"/>
      <c r="W434" s="1">
        <v>150</v>
      </c>
      <c r="X434" s="7">
        <v>52500</v>
      </c>
      <c r="Z434" s="7"/>
      <c r="AB434" s="7"/>
      <c r="AD434" s="7"/>
      <c r="AE434" s="1" t="s">
        <v>129</v>
      </c>
      <c r="AF434" s="7"/>
      <c r="AG434" s="1" t="s">
        <v>129</v>
      </c>
      <c r="AH434" s="7"/>
      <c r="AI434" s="1" t="s">
        <v>137</v>
      </c>
      <c r="AJ434" s="1" t="s">
        <v>137</v>
      </c>
      <c r="AK434" s="1" t="s">
        <v>146</v>
      </c>
      <c r="AL434" s="7" t="s">
        <v>137</v>
      </c>
      <c r="AM434" s="1" t="s">
        <v>137</v>
      </c>
      <c r="AN434" s="1" t="s">
        <v>137</v>
      </c>
      <c r="AO434" s="1" t="s">
        <v>137</v>
      </c>
      <c r="AP434" s="7" t="s">
        <v>137</v>
      </c>
      <c r="AU434" s="1" t="s">
        <v>137</v>
      </c>
      <c r="AV434" s="1" t="s">
        <v>137</v>
      </c>
      <c r="AW434" s="1" t="s">
        <v>137</v>
      </c>
      <c r="AX434" s="7" t="s">
        <v>137</v>
      </c>
      <c r="AY434" s="8">
        <v>94.25</v>
      </c>
      <c r="AZ434" s="8">
        <v>14</v>
      </c>
      <c r="BA434" s="7">
        <v>42000</v>
      </c>
      <c r="BB434" s="8">
        <v>80.25</v>
      </c>
    </row>
    <row r="435" spans="1:54" s="1" customFormat="1" ht="12" x14ac:dyDescent="0.2">
      <c r="A435" s="1">
        <v>24046</v>
      </c>
      <c r="B435" s="1" t="s">
        <v>119</v>
      </c>
      <c r="C435" s="1" t="s">
        <v>112</v>
      </c>
      <c r="E435" s="1">
        <v>10</v>
      </c>
      <c r="F435" s="1" t="s">
        <v>121</v>
      </c>
      <c r="G435" s="7"/>
      <c r="H435" s="1">
        <v>2</v>
      </c>
      <c r="I435" s="1">
        <v>1</v>
      </c>
      <c r="J435" s="1">
        <v>2</v>
      </c>
      <c r="K435" s="1">
        <v>50</v>
      </c>
      <c r="L435" s="7">
        <v>380000</v>
      </c>
      <c r="M435" s="1">
        <v>24450</v>
      </c>
      <c r="N435" s="1">
        <v>61940</v>
      </c>
      <c r="O435" s="7">
        <v>52500000</v>
      </c>
      <c r="P435" s="1" t="s">
        <v>129</v>
      </c>
      <c r="T435" s="7"/>
      <c r="V435" s="7"/>
      <c r="W435" s="1">
        <v>550</v>
      </c>
      <c r="X435" s="7">
        <v>308000</v>
      </c>
      <c r="Z435" s="7"/>
      <c r="AB435" s="7"/>
      <c r="AD435" s="7"/>
      <c r="AE435" s="1" t="s">
        <v>129</v>
      </c>
      <c r="AF435" s="7"/>
      <c r="AG435" s="1" t="s">
        <v>129</v>
      </c>
      <c r="AH435" s="7"/>
      <c r="AI435" s="1" t="s">
        <v>134</v>
      </c>
      <c r="AJ435" s="1" t="s">
        <v>140</v>
      </c>
      <c r="AK435" s="1">
        <v>13.5</v>
      </c>
      <c r="AL435" s="7">
        <v>270000</v>
      </c>
      <c r="AM435" s="1" t="s">
        <v>141</v>
      </c>
      <c r="AN435" s="1" t="s">
        <v>140</v>
      </c>
      <c r="AO435" s="1">
        <v>16</v>
      </c>
      <c r="AP435" s="7">
        <v>150000</v>
      </c>
      <c r="AU435" s="1" t="s">
        <v>137</v>
      </c>
      <c r="AV435" s="1" t="s">
        <v>137</v>
      </c>
      <c r="AW435" s="1" t="s">
        <v>137</v>
      </c>
      <c r="AX435" s="7" t="s">
        <v>137</v>
      </c>
      <c r="AY435" s="8">
        <v>117</v>
      </c>
      <c r="AZ435" s="8">
        <v>83</v>
      </c>
      <c r="BA435" s="7">
        <v>275000</v>
      </c>
      <c r="BB435" s="8">
        <v>34</v>
      </c>
    </row>
    <row r="436" spans="1:54" s="1" customFormat="1" ht="12" x14ac:dyDescent="0.2">
      <c r="A436" s="1">
        <v>24046</v>
      </c>
      <c r="G436" s="7"/>
      <c r="I436" s="1">
        <v>2</v>
      </c>
      <c r="J436" s="1">
        <v>1</v>
      </c>
      <c r="K436" s="1">
        <v>8.75</v>
      </c>
      <c r="L436" s="7">
        <v>6440</v>
      </c>
      <c r="M436" s="1">
        <v>1092.0999999999999</v>
      </c>
      <c r="N436" s="1">
        <v>1956</v>
      </c>
      <c r="O436" s="7">
        <v>1211546</v>
      </c>
      <c r="T436" s="7"/>
      <c r="V436" s="7"/>
      <c r="X436" s="7"/>
      <c r="Z436" s="7"/>
      <c r="AB436" s="7"/>
      <c r="AD436" s="7"/>
      <c r="AF436" s="7"/>
      <c r="AH436" s="7"/>
      <c r="AI436" s="1" t="s">
        <v>134</v>
      </c>
      <c r="AJ436" s="1" t="s">
        <v>140</v>
      </c>
      <c r="AK436" s="1">
        <v>13.5</v>
      </c>
      <c r="AL436" s="7">
        <v>270000</v>
      </c>
      <c r="AM436" s="1" t="s">
        <v>137</v>
      </c>
      <c r="AN436" s="1" t="s">
        <v>137</v>
      </c>
      <c r="AO436" s="1" t="s">
        <v>137</v>
      </c>
      <c r="AP436" s="7" t="s">
        <v>137</v>
      </c>
      <c r="AU436" s="1" t="s">
        <v>137</v>
      </c>
      <c r="AV436" s="1" t="s">
        <v>137</v>
      </c>
      <c r="AW436" s="1" t="s">
        <v>137</v>
      </c>
      <c r="AX436" s="7" t="s">
        <v>137</v>
      </c>
      <c r="AY436" s="8"/>
      <c r="AZ436" s="8"/>
      <c r="BA436" s="7"/>
      <c r="BB436" s="8"/>
    </row>
    <row r="437" spans="1:54" s="1" customFormat="1" ht="12" x14ac:dyDescent="0.2">
      <c r="A437" s="1">
        <v>24055</v>
      </c>
      <c r="B437" s="1" t="s">
        <v>119</v>
      </c>
      <c r="C437" s="1" t="s">
        <v>112</v>
      </c>
      <c r="E437" s="1">
        <v>3</v>
      </c>
      <c r="F437" s="1" t="s">
        <v>121</v>
      </c>
      <c r="G437" s="7"/>
      <c r="H437" s="1">
        <v>1</v>
      </c>
      <c r="I437" s="1">
        <v>2</v>
      </c>
      <c r="J437" s="1">
        <v>1</v>
      </c>
      <c r="K437" s="1">
        <v>15</v>
      </c>
      <c r="L437" s="7">
        <v>11040</v>
      </c>
      <c r="M437" s="1">
        <v>1304</v>
      </c>
      <c r="N437" s="1">
        <v>2445</v>
      </c>
      <c r="O437" s="7">
        <v>1594140</v>
      </c>
      <c r="P437" s="1" t="s">
        <v>129</v>
      </c>
      <c r="S437" s="1">
        <v>150.00003000000001</v>
      </c>
      <c r="T437" s="7">
        <v>15000</v>
      </c>
      <c r="V437" s="7"/>
      <c r="W437" s="1">
        <v>50</v>
      </c>
      <c r="X437" s="7">
        <v>11000</v>
      </c>
      <c r="Z437" s="7"/>
      <c r="AB437" s="7"/>
      <c r="AD437" s="7"/>
      <c r="AE437" s="1" t="s">
        <v>128</v>
      </c>
      <c r="AF437" s="7">
        <v>15000</v>
      </c>
      <c r="AG437" s="1" t="s">
        <v>128</v>
      </c>
      <c r="AH437" s="7">
        <v>15000</v>
      </c>
      <c r="AI437" s="1" t="s">
        <v>137</v>
      </c>
      <c r="AJ437" s="1" t="s">
        <v>137</v>
      </c>
      <c r="AK437" s="1" t="s">
        <v>146</v>
      </c>
      <c r="AL437" s="7" t="s">
        <v>137</v>
      </c>
      <c r="AM437" s="1" t="s">
        <v>137</v>
      </c>
      <c r="AN437" s="1" t="s">
        <v>137</v>
      </c>
      <c r="AO437" s="1" t="s">
        <v>137</v>
      </c>
      <c r="AP437" s="7" t="s">
        <v>137</v>
      </c>
      <c r="AU437" s="1" t="s">
        <v>137</v>
      </c>
      <c r="AV437" s="1" t="s">
        <v>137</v>
      </c>
      <c r="AW437" s="1" t="s">
        <v>137</v>
      </c>
      <c r="AX437" s="7" t="s">
        <v>137</v>
      </c>
      <c r="AY437" s="8">
        <v>44.125</v>
      </c>
      <c r="AZ437" s="8">
        <v>16.75</v>
      </c>
      <c r="BA437" s="7">
        <v>118750</v>
      </c>
      <c r="BB437" s="8">
        <v>27.375</v>
      </c>
    </row>
    <row r="438" spans="1:54" s="1" customFormat="1" ht="12" x14ac:dyDescent="0.2">
      <c r="A438" s="1">
        <v>24064</v>
      </c>
      <c r="B438" s="1" t="s">
        <v>119</v>
      </c>
      <c r="C438" s="1" t="s">
        <v>112</v>
      </c>
      <c r="E438" s="1">
        <v>4</v>
      </c>
      <c r="F438" s="1" t="s">
        <v>122</v>
      </c>
      <c r="G438" s="7"/>
      <c r="H438" s="1">
        <v>1</v>
      </c>
      <c r="I438" s="1">
        <v>1</v>
      </c>
      <c r="J438" s="1">
        <v>2</v>
      </c>
      <c r="K438" s="1">
        <v>20</v>
      </c>
      <c r="L438" s="7">
        <v>100000</v>
      </c>
      <c r="M438" s="1">
        <v>3260</v>
      </c>
      <c r="N438" s="1">
        <v>3260</v>
      </c>
      <c r="O438" s="7">
        <v>1966106</v>
      </c>
      <c r="P438" s="1" t="s">
        <v>129</v>
      </c>
      <c r="T438" s="7"/>
      <c r="V438" s="7"/>
      <c r="W438" s="1">
        <v>200</v>
      </c>
      <c r="X438" s="7">
        <v>108000</v>
      </c>
      <c r="Z438" s="7"/>
      <c r="AB438" s="7"/>
      <c r="AD438" s="7"/>
      <c r="AE438" s="1" t="s">
        <v>129</v>
      </c>
      <c r="AF438" s="7"/>
      <c r="AG438" s="1" t="s">
        <v>129</v>
      </c>
      <c r="AH438" s="7"/>
      <c r="AI438" s="1" t="s">
        <v>133</v>
      </c>
      <c r="AJ438" s="1" t="s">
        <v>138</v>
      </c>
      <c r="AK438" s="1">
        <v>16</v>
      </c>
      <c r="AL438" s="7">
        <v>10000</v>
      </c>
      <c r="AM438" s="1" t="s">
        <v>141</v>
      </c>
      <c r="AN438" s="1" t="s">
        <v>140</v>
      </c>
      <c r="AO438" s="1">
        <v>2</v>
      </c>
      <c r="AP438" s="7">
        <v>50000</v>
      </c>
      <c r="AU438" s="1" t="s">
        <v>137</v>
      </c>
      <c r="AV438" s="1" t="s">
        <v>137</v>
      </c>
      <c r="AW438" s="1" t="s">
        <v>137</v>
      </c>
      <c r="AX438" s="7" t="s">
        <v>137</v>
      </c>
      <c r="AY438" s="8">
        <v>57.5</v>
      </c>
      <c r="AZ438" s="8">
        <v>0.75</v>
      </c>
      <c r="BA438" s="7">
        <v>2250</v>
      </c>
      <c r="BB438" s="8">
        <v>56.75</v>
      </c>
    </row>
    <row r="439" spans="1:54" s="1" customFormat="1" ht="12" x14ac:dyDescent="0.2">
      <c r="A439" s="1">
        <v>24074</v>
      </c>
      <c r="B439" s="1" t="s">
        <v>119</v>
      </c>
      <c r="C439" s="1" t="s">
        <v>112</v>
      </c>
      <c r="E439" s="1">
        <v>12</v>
      </c>
      <c r="F439" s="1" t="s">
        <v>121</v>
      </c>
      <c r="G439" s="7"/>
      <c r="H439" s="1">
        <v>1</v>
      </c>
      <c r="I439" s="1">
        <v>2</v>
      </c>
      <c r="J439" s="1">
        <v>1</v>
      </c>
      <c r="K439" s="1">
        <v>8.75</v>
      </c>
      <c r="L439" s="7">
        <v>6440</v>
      </c>
      <c r="M439" s="1">
        <v>326</v>
      </c>
      <c r="N439" s="1">
        <v>326</v>
      </c>
      <c r="O439" s="7">
        <v>239121</v>
      </c>
      <c r="P439" s="1" t="s">
        <v>129</v>
      </c>
      <c r="T439" s="7"/>
      <c r="V439" s="7"/>
      <c r="W439" s="1">
        <v>6.52</v>
      </c>
      <c r="X439" s="7">
        <v>4000</v>
      </c>
      <c r="Z439" s="7"/>
      <c r="AB439" s="7"/>
      <c r="AD439" s="7"/>
      <c r="AE439" s="1" t="s">
        <v>128</v>
      </c>
      <c r="AF439" s="7">
        <v>21000</v>
      </c>
      <c r="AG439" s="1" t="s">
        <v>128</v>
      </c>
      <c r="AH439" s="7">
        <v>21000</v>
      </c>
      <c r="AI439" s="1" t="s">
        <v>137</v>
      </c>
      <c r="AJ439" s="1" t="s">
        <v>137</v>
      </c>
      <c r="AK439" s="1" t="s">
        <v>146</v>
      </c>
      <c r="AL439" s="7" t="s">
        <v>137</v>
      </c>
      <c r="AM439" s="1" t="s">
        <v>137</v>
      </c>
      <c r="AN439" s="1" t="s">
        <v>137</v>
      </c>
      <c r="AO439" s="1" t="s">
        <v>137</v>
      </c>
      <c r="AP439" s="7" t="s">
        <v>137</v>
      </c>
      <c r="AU439" s="1" t="s">
        <v>137</v>
      </c>
      <c r="AV439" s="1" t="s">
        <v>137</v>
      </c>
      <c r="AW439" s="1" t="s">
        <v>137</v>
      </c>
      <c r="AX439" s="7" t="s">
        <v>137</v>
      </c>
      <c r="AY439" s="8">
        <v>33.125</v>
      </c>
      <c r="AZ439" s="8">
        <v>7.125</v>
      </c>
      <c r="BA439" s="7">
        <v>23625</v>
      </c>
      <c r="BB439" s="8">
        <v>26</v>
      </c>
    </row>
    <row r="440" spans="1:54" s="1" customFormat="1" ht="12" x14ac:dyDescent="0.2">
      <c r="A440" s="1">
        <v>24087</v>
      </c>
      <c r="B440" s="1" t="s">
        <v>119</v>
      </c>
      <c r="C440" s="1" t="s">
        <v>112</v>
      </c>
      <c r="E440" s="1">
        <v>3</v>
      </c>
      <c r="F440" s="1" t="s">
        <v>121</v>
      </c>
      <c r="G440" s="7"/>
      <c r="H440" s="1">
        <v>2</v>
      </c>
      <c r="I440" s="1">
        <v>1</v>
      </c>
      <c r="J440" s="1">
        <v>2</v>
      </c>
      <c r="K440" s="1">
        <v>15</v>
      </c>
      <c r="L440" s="7">
        <v>82500</v>
      </c>
      <c r="M440" s="1">
        <v>3260</v>
      </c>
      <c r="N440" s="1">
        <v>3260</v>
      </c>
      <c r="O440" s="7">
        <v>2125520</v>
      </c>
      <c r="P440" s="1" t="s">
        <v>129</v>
      </c>
      <c r="T440" s="7"/>
      <c r="V440" s="7"/>
      <c r="W440" s="1">
        <v>50</v>
      </c>
      <c r="X440" s="7">
        <v>17500</v>
      </c>
      <c r="Z440" s="7"/>
      <c r="AB440" s="7"/>
      <c r="AD440" s="7"/>
      <c r="AE440" s="1" t="s">
        <v>129</v>
      </c>
      <c r="AF440" s="7"/>
      <c r="AG440" s="1" t="s">
        <v>129</v>
      </c>
      <c r="AH440" s="7"/>
      <c r="AI440" s="1" t="s">
        <v>133</v>
      </c>
      <c r="AJ440" s="1" t="s">
        <v>140</v>
      </c>
      <c r="AK440" s="1">
        <v>2</v>
      </c>
      <c r="AL440" s="7">
        <v>8000</v>
      </c>
      <c r="AM440" s="1" t="s">
        <v>137</v>
      </c>
      <c r="AN440" s="1" t="s">
        <v>137</v>
      </c>
      <c r="AO440" s="1" t="s">
        <v>137</v>
      </c>
      <c r="AP440" s="7" t="s">
        <v>137</v>
      </c>
      <c r="AU440" s="1" t="s">
        <v>137</v>
      </c>
      <c r="AV440" s="1" t="s">
        <v>137</v>
      </c>
      <c r="AW440" s="1" t="s">
        <v>137</v>
      </c>
      <c r="AX440" s="7" t="s">
        <v>137</v>
      </c>
      <c r="AY440" s="8">
        <v>49.625</v>
      </c>
      <c r="AZ440" s="8">
        <v>29.125</v>
      </c>
      <c r="BA440" s="7">
        <v>98375</v>
      </c>
      <c r="BB440" s="8">
        <v>20.5</v>
      </c>
    </row>
    <row r="441" spans="1:54" s="1" customFormat="1" ht="12" x14ac:dyDescent="0.2">
      <c r="A441" s="1">
        <v>24087</v>
      </c>
      <c r="G441" s="7"/>
      <c r="I441" s="1">
        <v>2</v>
      </c>
      <c r="J441" s="1">
        <v>1</v>
      </c>
      <c r="K441" s="1">
        <v>3.75</v>
      </c>
      <c r="L441" s="7">
        <v>2760</v>
      </c>
      <c r="M441" s="1">
        <v>570.5</v>
      </c>
      <c r="N441" s="1">
        <v>559.09</v>
      </c>
      <c r="O441" s="7">
        <v>273395</v>
      </c>
      <c r="T441" s="7"/>
      <c r="V441" s="7"/>
      <c r="X441" s="7"/>
      <c r="Z441" s="7"/>
      <c r="AB441" s="7"/>
      <c r="AD441" s="7"/>
      <c r="AF441" s="7"/>
      <c r="AH441" s="7"/>
      <c r="AI441" s="1" t="s">
        <v>133</v>
      </c>
      <c r="AJ441" s="1" t="s">
        <v>140</v>
      </c>
      <c r="AK441" s="1">
        <v>3</v>
      </c>
      <c r="AL441" s="7">
        <v>12000</v>
      </c>
      <c r="AM441" s="1" t="s">
        <v>137</v>
      </c>
      <c r="AN441" s="1" t="s">
        <v>137</v>
      </c>
      <c r="AO441" s="1" t="s">
        <v>137</v>
      </c>
      <c r="AP441" s="7" t="s">
        <v>137</v>
      </c>
      <c r="AU441" s="1" t="s">
        <v>137</v>
      </c>
      <c r="AV441" s="1" t="s">
        <v>137</v>
      </c>
      <c r="AW441" s="1" t="s">
        <v>137</v>
      </c>
      <c r="AX441" s="7" t="s">
        <v>137</v>
      </c>
      <c r="AY441" s="8"/>
      <c r="AZ441" s="8"/>
      <c r="BA441" s="7"/>
      <c r="BB441" s="8"/>
    </row>
    <row r="442" spans="1:54" s="1" customFormat="1" ht="12" x14ac:dyDescent="0.2">
      <c r="A442" s="1">
        <v>24107</v>
      </c>
      <c r="B442" s="1" t="s">
        <v>119</v>
      </c>
      <c r="C442" s="1" t="s">
        <v>112</v>
      </c>
      <c r="E442" s="1">
        <v>4</v>
      </c>
      <c r="F442" s="1" t="s">
        <v>121</v>
      </c>
      <c r="G442" s="7"/>
      <c r="H442" s="1">
        <v>2</v>
      </c>
      <c r="I442" s="1">
        <v>1</v>
      </c>
      <c r="J442" s="1">
        <v>2</v>
      </c>
      <c r="K442" s="1">
        <v>20</v>
      </c>
      <c r="L442" s="7">
        <v>88000</v>
      </c>
      <c r="M442" s="1">
        <v>6520</v>
      </c>
      <c r="N442" s="1">
        <v>9780</v>
      </c>
      <c r="O442" s="7">
        <v>7014216</v>
      </c>
      <c r="P442" s="1" t="s">
        <v>129</v>
      </c>
      <c r="S442" s="1">
        <v>400</v>
      </c>
      <c r="T442" s="7">
        <v>46000</v>
      </c>
      <c r="V442" s="7"/>
      <c r="W442" s="1">
        <v>300</v>
      </c>
      <c r="X442" s="7">
        <v>144000</v>
      </c>
      <c r="Z442" s="7"/>
      <c r="AB442" s="7"/>
      <c r="AD442" s="7"/>
      <c r="AE442" s="1" t="s">
        <v>128</v>
      </c>
      <c r="AF442" s="7">
        <v>14000</v>
      </c>
      <c r="AG442" s="1" t="s">
        <v>128</v>
      </c>
      <c r="AH442" s="7">
        <v>14000</v>
      </c>
      <c r="AI442" s="1" t="s">
        <v>133</v>
      </c>
      <c r="AJ442" s="1" t="s">
        <v>138</v>
      </c>
      <c r="AK442" s="1">
        <v>24</v>
      </c>
      <c r="AL442" s="7">
        <v>15000</v>
      </c>
      <c r="AM442" s="1" t="s">
        <v>141</v>
      </c>
      <c r="AN442" s="1" t="s">
        <v>140</v>
      </c>
      <c r="AO442" s="1">
        <v>24</v>
      </c>
      <c r="AP442" s="7">
        <v>120000</v>
      </c>
      <c r="AU442" s="1" t="s">
        <v>137</v>
      </c>
      <c r="AV442" s="1" t="s">
        <v>137</v>
      </c>
      <c r="AW442" s="1" t="s">
        <v>137</v>
      </c>
      <c r="AX442" s="7" t="s">
        <v>137</v>
      </c>
      <c r="AY442" s="8">
        <v>178.90460000000002</v>
      </c>
      <c r="AZ442" s="8">
        <v>102.9046</v>
      </c>
      <c r="BA442" s="7">
        <v>464618.6</v>
      </c>
      <c r="BB442" s="8">
        <v>76</v>
      </c>
    </row>
    <row r="443" spans="1:54" s="1" customFormat="1" ht="12" x14ac:dyDescent="0.2">
      <c r="A443" s="1">
        <v>24107</v>
      </c>
      <c r="G443" s="7"/>
      <c r="I443" s="1">
        <v>2</v>
      </c>
      <c r="J443" s="1">
        <v>1</v>
      </c>
      <c r="K443" s="1">
        <v>8.15</v>
      </c>
      <c r="L443" s="7">
        <v>5998.4</v>
      </c>
      <c r="M443" s="1">
        <v>97.8</v>
      </c>
      <c r="N443" s="1">
        <v>489</v>
      </c>
      <c r="O443" s="7">
        <v>334769.40000000002</v>
      </c>
      <c r="T443" s="7"/>
      <c r="V443" s="7"/>
      <c r="X443" s="7"/>
      <c r="Z443" s="7"/>
      <c r="AB443" s="7"/>
      <c r="AD443" s="7"/>
      <c r="AF443" s="7"/>
      <c r="AH443" s="7"/>
      <c r="AI443" s="1" t="s">
        <v>133</v>
      </c>
      <c r="AJ443" s="1" t="s">
        <v>138</v>
      </c>
      <c r="AK443" s="1">
        <v>24</v>
      </c>
      <c r="AL443" s="7">
        <v>15000</v>
      </c>
      <c r="AM443" s="1" t="s">
        <v>137</v>
      </c>
      <c r="AN443" s="1" t="s">
        <v>137</v>
      </c>
      <c r="AO443" s="1" t="s">
        <v>137</v>
      </c>
      <c r="AP443" s="7" t="s">
        <v>137</v>
      </c>
      <c r="AU443" s="1" t="s">
        <v>137</v>
      </c>
      <c r="AV443" s="1" t="s">
        <v>137</v>
      </c>
      <c r="AW443" s="1" t="s">
        <v>137</v>
      </c>
      <c r="AX443" s="7" t="s">
        <v>137</v>
      </c>
      <c r="AY443" s="8"/>
      <c r="AZ443" s="8"/>
      <c r="BA443" s="7"/>
      <c r="BB443" s="8"/>
    </row>
    <row r="444" spans="1:54" s="1" customFormat="1" ht="12" x14ac:dyDescent="0.2">
      <c r="A444" s="1">
        <v>24116</v>
      </c>
      <c r="B444" s="1" t="s">
        <v>119</v>
      </c>
      <c r="C444" s="1" t="s">
        <v>112</v>
      </c>
      <c r="E444" s="1">
        <v>3.5</v>
      </c>
      <c r="F444" s="1" t="s">
        <v>121</v>
      </c>
      <c r="G444" s="7"/>
      <c r="H444" s="1">
        <v>1</v>
      </c>
      <c r="I444" s="1">
        <v>1</v>
      </c>
      <c r="J444" s="1">
        <v>2</v>
      </c>
      <c r="K444" s="1">
        <v>15</v>
      </c>
      <c r="L444" s="7">
        <v>84000</v>
      </c>
      <c r="M444" s="1">
        <v>4890</v>
      </c>
      <c r="N444" s="1">
        <v>5453.98</v>
      </c>
      <c r="O444" s="7">
        <v>535184.69999999995</v>
      </c>
      <c r="P444" s="1" t="s">
        <v>129</v>
      </c>
      <c r="S444" s="1">
        <v>350.00001750000001</v>
      </c>
      <c r="T444" s="7">
        <v>50000</v>
      </c>
      <c r="V444" s="7"/>
      <c r="W444" s="1">
        <v>300</v>
      </c>
      <c r="X444" s="7">
        <v>123000</v>
      </c>
      <c r="Z444" s="7"/>
      <c r="AB444" s="7"/>
      <c r="AD444" s="7"/>
      <c r="AE444" s="1" t="s">
        <v>129</v>
      </c>
      <c r="AF444" s="7"/>
      <c r="AG444" s="1" t="s">
        <v>129</v>
      </c>
      <c r="AH444" s="7"/>
      <c r="AI444" s="1" t="s">
        <v>133</v>
      </c>
      <c r="AJ444" s="1" t="s">
        <v>138</v>
      </c>
      <c r="AK444" s="1">
        <v>32</v>
      </c>
      <c r="AL444" s="7">
        <v>20000</v>
      </c>
      <c r="AM444" s="1" t="s">
        <v>141</v>
      </c>
      <c r="AN444" s="1" t="s">
        <v>140</v>
      </c>
      <c r="AO444" s="1">
        <v>8</v>
      </c>
      <c r="AP444" s="7">
        <v>60000</v>
      </c>
      <c r="AU444" s="1" t="s">
        <v>137</v>
      </c>
      <c r="AV444" s="1" t="s">
        <v>137</v>
      </c>
      <c r="AW444" s="1" t="s">
        <v>137</v>
      </c>
      <c r="AX444" s="7" t="s">
        <v>137</v>
      </c>
      <c r="AY444" s="8">
        <v>72</v>
      </c>
      <c r="AZ444" s="8">
        <v>12</v>
      </c>
      <c r="BA444" s="7">
        <v>43000</v>
      </c>
      <c r="BB444" s="8">
        <v>60</v>
      </c>
    </row>
    <row r="445" spans="1:54" s="1" customFormat="1" ht="12" x14ac:dyDescent="0.2">
      <c r="A445" s="1">
        <v>24125</v>
      </c>
      <c r="B445" s="1" t="s">
        <v>119</v>
      </c>
      <c r="C445" s="1" t="s">
        <v>112</v>
      </c>
      <c r="E445" s="1">
        <v>5</v>
      </c>
      <c r="F445" s="1" t="s">
        <v>121</v>
      </c>
      <c r="G445" s="7"/>
      <c r="H445" s="1">
        <v>1</v>
      </c>
      <c r="I445" s="1">
        <v>2</v>
      </c>
      <c r="J445" s="1">
        <v>1</v>
      </c>
      <c r="K445" s="1">
        <v>17.5</v>
      </c>
      <c r="L445" s="7">
        <v>12880</v>
      </c>
      <c r="M445" s="1">
        <v>815</v>
      </c>
      <c r="N445" s="1">
        <v>815</v>
      </c>
      <c r="O445" s="7">
        <v>531380</v>
      </c>
      <c r="P445" s="1" t="s">
        <v>129</v>
      </c>
      <c r="T445" s="7"/>
      <c r="V445" s="7"/>
      <c r="W445" s="1">
        <v>150</v>
      </c>
      <c r="X445" s="7">
        <v>45000</v>
      </c>
      <c r="Z445" s="7"/>
      <c r="AB445" s="7"/>
      <c r="AD445" s="7"/>
      <c r="AE445" s="1" t="s">
        <v>128</v>
      </c>
      <c r="AF445" s="7">
        <v>47500</v>
      </c>
      <c r="AG445" s="1" t="s">
        <v>128</v>
      </c>
      <c r="AH445" s="7">
        <v>47500</v>
      </c>
      <c r="AI445" s="1" t="s">
        <v>137</v>
      </c>
      <c r="AJ445" s="1" t="s">
        <v>137</v>
      </c>
      <c r="AK445" s="1" t="s">
        <v>146</v>
      </c>
      <c r="AL445" s="7" t="s">
        <v>137</v>
      </c>
      <c r="AM445" s="1" t="s">
        <v>137</v>
      </c>
      <c r="AN445" s="1" t="s">
        <v>137</v>
      </c>
      <c r="AO445" s="1" t="s">
        <v>137</v>
      </c>
      <c r="AP445" s="7" t="s">
        <v>137</v>
      </c>
      <c r="AU445" s="1" t="s">
        <v>137</v>
      </c>
      <c r="AV445" s="1" t="s">
        <v>137</v>
      </c>
      <c r="AW445" s="1" t="s">
        <v>137</v>
      </c>
      <c r="AX445" s="7" t="s">
        <v>137</v>
      </c>
      <c r="AY445" s="8">
        <v>48.9375</v>
      </c>
      <c r="AZ445" s="8">
        <v>0.9375</v>
      </c>
      <c r="BA445" s="7">
        <v>2812.5</v>
      </c>
      <c r="BB445" s="8">
        <v>48</v>
      </c>
    </row>
    <row r="446" spans="1:54" s="1" customFormat="1" ht="12" x14ac:dyDescent="0.2">
      <c r="A446" s="1">
        <v>24134</v>
      </c>
      <c r="B446" s="1" t="s">
        <v>119</v>
      </c>
      <c r="C446" s="1" t="s">
        <v>112</v>
      </c>
      <c r="E446" s="1">
        <v>2</v>
      </c>
      <c r="F446" s="1" t="s">
        <v>122</v>
      </c>
      <c r="G446" s="7"/>
      <c r="H446" s="1">
        <v>1</v>
      </c>
      <c r="I446" s="1">
        <v>2</v>
      </c>
      <c r="J446" s="1">
        <v>1</v>
      </c>
      <c r="K446" s="1">
        <v>8.75</v>
      </c>
      <c r="L446" s="7">
        <v>6440</v>
      </c>
      <c r="M446" s="1">
        <v>130.4</v>
      </c>
      <c r="N446" s="1">
        <v>130.4</v>
      </c>
      <c r="O446" s="7">
        <v>63765.599999999999</v>
      </c>
      <c r="P446" s="1" t="s">
        <v>129</v>
      </c>
      <c r="T446" s="7"/>
      <c r="V446" s="7"/>
      <c r="X446" s="7"/>
      <c r="Z446" s="7"/>
      <c r="AB446" s="7"/>
      <c r="AD446" s="7"/>
      <c r="AE446" s="1" t="s">
        <v>129</v>
      </c>
      <c r="AF446" s="7"/>
      <c r="AG446" s="1" t="s">
        <v>129</v>
      </c>
      <c r="AH446" s="7"/>
      <c r="AI446" s="1" t="s">
        <v>137</v>
      </c>
      <c r="AJ446" s="1" t="s">
        <v>137</v>
      </c>
      <c r="AK446" s="1" t="s">
        <v>146</v>
      </c>
      <c r="AL446" s="7" t="s">
        <v>137</v>
      </c>
      <c r="AM446" s="1" t="s">
        <v>137</v>
      </c>
      <c r="AN446" s="1" t="s">
        <v>137</v>
      </c>
      <c r="AO446" s="1" t="s">
        <v>137</v>
      </c>
      <c r="AP446" s="7" t="s">
        <v>137</v>
      </c>
      <c r="AU446" s="1" t="s">
        <v>137</v>
      </c>
      <c r="AV446" s="1" t="s">
        <v>137</v>
      </c>
      <c r="AW446" s="1" t="s">
        <v>137</v>
      </c>
      <c r="AX446" s="7" t="s">
        <v>137</v>
      </c>
      <c r="AY446" s="8">
        <v>83</v>
      </c>
      <c r="AZ446" s="8">
        <v>0</v>
      </c>
      <c r="BA446" s="7">
        <v>0</v>
      </c>
      <c r="BB446" s="8">
        <v>83</v>
      </c>
    </row>
    <row r="447" spans="1:54" s="1" customFormat="1" ht="12" x14ac:dyDescent="0.2">
      <c r="A447" s="1">
        <v>24143</v>
      </c>
      <c r="B447" s="1" t="s">
        <v>119</v>
      </c>
      <c r="C447" s="1" t="s">
        <v>112</v>
      </c>
      <c r="E447" s="1">
        <v>6</v>
      </c>
      <c r="F447" s="1" t="s">
        <v>121</v>
      </c>
      <c r="G447" s="7"/>
      <c r="H447" s="1">
        <v>2</v>
      </c>
      <c r="I447" s="1">
        <v>1</v>
      </c>
      <c r="J447" s="1">
        <v>2</v>
      </c>
      <c r="K447" s="1">
        <v>30</v>
      </c>
      <c r="L447" s="7">
        <v>150000</v>
      </c>
      <c r="M447" s="1">
        <v>6520</v>
      </c>
      <c r="N447" s="1">
        <v>6520</v>
      </c>
      <c r="O447" s="7">
        <v>3188280</v>
      </c>
      <c r="P447" s="1" t="s">
        <v>129</v>
      </c>
      <c r="S447" s="1">
        <v>299.99998799999997</v>
      </c>
      <c r="T447" s="7">
        <v>26000</v>
      </c>
      <c r="V447" s="7"/>
      <c r="X447" s="7"/>
      <c r="Z447" s="7"/>
      <c r="AB447" s="7"/>
      <c r="AD447" s="7"/>
      <c r="AE447" s="1" t="s">
        <v>129</v>
      </c>
      <c r="AF447" s="7"/>
      <c r="AG447" s="1" t="s">
        <v>129</v>
      </c>
      <c r="AH447" s="7"/>
      <c r="AI447" s="1" t="s">
        <v>133</v>
      </c>
      <c r="AJ447" s="1" t="s">
        <v>138</v>
      </c>
      <c r="AK447" s="1">
        <v>28</v>
      </c>
      <c r="AL447" s="7">
        <v>19000</v>
      </c>
      <c r="AM447" s="1" t="s">
        <v>141</v>
      </c>
      <c r="AN447" s="1" t="s">
        <v>140</v>
      </c>
      <c r="AO447" s="1">
        <v>3</v>
      </c>
      <c r="AP447" s="7">
        <v>40000</v>
      </c>
      <c r="AU447" s="1" t="s">
        <v>137</v>
      </c>
      <c r="AV447" s="1" t="s">
        <v>137</v>
      </c>
      <c r="AW447" s="1" t="s">
        <v>137</v>
      </c>
      <c r="AX447" s="7" t="s">
        <v>137</v>
      </c>
      <c r="AY447" s="8">
        <v>61.5</v>
      </c>
      <c r="AZ447" s="8">
        <v>22</v>
      </c>
      <c r="BA447" s="7">
        <v>408000</v>
      </c>
      <c r="BB447" s="8">
        <v>39.5</v>
      </c>
    </row>
    <row r="448" spans="1:54" s="1" customFormat="1" ht="12" x14ac:dyDescent="0.2">
      <c r="A448" s="1">
        <v>24143</v>
      </c>
      <c r="G448" s="7"/>
      <c r="I448" s="1">
        <v>2</v>
      </c>
      <c r="J448" s="1">
        <v>1</v>
      </c>
      <c r="K448" s="1">
        <v>7.5</v>
      </c>
      <c r="L448" s="7">
        <v>5520</v>
      </c>
      <c r="M448" s="1">
        <v>489</v>
      </c>
      <c r="N448" s="1">
        <v>489</v>
      </c>
      <c r="O448" s="7">
        <v>318828</v>
      </c>
      <c r="T448" s="7"/>
      <c r="V448" s="7"/>
      <c r="X448" s="7"/>
      <c r="Z448" s="7"/>
      <c r="AB448" s="7"/>
      <c r="AD448" s="7"/>
      <c r="AF448" s="7"/>
      <c r="AH448" s="7"/>
      <c r="AI448" s="1" t="s">
        <v>133</v>
      </c>
      <c r="AJ448" s="1" t="s">
        <v>138</v>
      </c>
      <c r="AK448" s="1">
        <v>32</v>
      </c>
      <c r="AL448" s="7">
        <v>20000</v>
      </c>
      <c r="AM448" s="1" t="s">
        <v>137</v>
      </c>
      <c r="AN448" s="1" t="s">
        <v>137</v>
      </c>
      <c r="AO448" s="1" t="s">
        <v>137</v>
      </c>
      <c r="AP448" s="7" t="s">
        <v>137</v>
      </c>
      <c r="AU448" s="1" t="s">
        <v>137</v>
      </c>
      <c r="AV448" s="1" t="s">
        <v>137</v>
      </c>
      <c r="AW448" s="1" t="s">
        <v>137</v>
      </c>
      <c r="AX448" s="7" t="s">
        <v>137</v>
      </c>
      <c r="AY448" s="8"/>
      <c r="AZ448" s="8"/>
      <c r="BA448" s="7"/>
      <c r="BB448" s="8"/>
    </row>
    <row r="449" spans="1:54" s="1" customFormat="1" ht="12" x14ac:dyDescent="0.2">
      <c r="A449" s="1">
        <v>24152</v>
      </c>
      <c r="B449" s="1" t="s">
        <v>119</v>
      </c>
      <c r="C449" s="1" t="s">
        <v>112</v>
      </c>
      <c r="E449" s="1">
        <v>3</v>
      </c>
      <c r="F449" s="1" t="s">
        <v>121</v>
      </c>
      <c r="G449" s="7"/>
      <c r="H449" s="1">
        <v>2</v>
      </c>
      <c r="I449" s="1">
        <v>1</v>
      </c>
      <c r="J449" s="1">
        <v>1</v>
      </c>
      <c r="K449" s="1">
        <v>5</v>
      </c>
      <c r="L449" s="7">
        <v>26000</v>
      </c>
      <c r="M449" s="1">
        <v>1630</v>
      </c>
      <c r="N449" s="1">
        <v>1630</v>
      </c>
      <c r="O449" s="7">
        <v>1009622</v>
      </c>
      <c r="P449" s="1" t="s">
        <v>129</v>
      </c>
      <c r="T449" s="7"/>
      <c r="V449" s="7"/>
      <c r="X449" s="7"/>
      <c r="Z449" s="7"/>
      <c r="AB449" s="7"/>
      <c r="AD449" s="7"/>
      <c r="AE449" s="1" t="s">
        <v>129</v>
      </c>
      <c r="AF449" s="7"/>
      <c r="AG449" s="1" t="s">
        <v>129</v>
      </c>
      <c r="AH449" s="7"/>
      <c r="AI449" s="1" t="s">
        <v>137</v>
      </c>
      <c r="AJ449" s="1" t="s">
        <v>137</v>
      </c>
      <c r="AK449" s="1" t="s">
        <v>146</v>
      </c>
      <c r="AL449" s="7" t="s">
        <v>137</v>
      </c>
      <c r="AM449" s="1" t="s">
        <v>141</v>
      </c>
      <c r="AN449" s="1" t="s">
        <v>140</v>
      </c>
      <c r="AO449" s="1">
        <v>0.5</v>
      </c>
      <c r="AP449" s="7">
        <v>10000</v>
      </c>
      <c r="AU449" s="1" t="s">
        <v>137</v>
      </c>
      <c r="AV449" s="1" t="s">
        <v>137</v>
      </c>
      <c r="AW449" s="1" t="s">
        <v>137</v>
      </c>
      <c r="AX449" s="7" t="s">
        <v>137</v>
      </c>
      <c r="AY449" s="8">
        <v>35.625</v>
      </c>
      <c r="AZ449" s="8">
        <v>0.25</v>
      </c>
      <c r="BA449" s="7">
        <v>750</v>
      </c>
      <c r="BB449" s="8">
        <v>35.375</v>
      </c>
    </row>
    <row r="450" spans="1:54" s="1" customFormat="1" ht="12" x14ac:dyDescent="0.2">
      <c r="A450" s="1">
        <v>24152</v>
      </c>
      <c r="G450" s="7"/>
      <c r="I450" s="1">
        <v>2</v>
      </c>
      <c r="J450" s="1">
        <v>1</v>
      </c>
      <c r="K450" s="1">
        <v>10.21875</v>
      </c>
      <c r="L450" s="7">
        <v>7521</v>
      </c>
      <c r="M450" s="1">
        <v>244.5</v>
      </c>
      <c r="N450" s="1">
        <v>1304</v>
      </c>
      <c r="O450" s="7">
        <v>1062760</v>
      </c>
      <c r="T450" s="7"/>
      <c r="V450" s="7"/>
      <c r="X450" s="7"/>
      <c r="Z450" s="7"/>
      <c r="AB450" s="7"/>
      <c r="AD450" s="7"/>
      <c r="AF450" s="7"/>
      <c r="AH450" s="7"/>
      <c r="AI450" s="1" t="s">
        <v>137</v>
      </c>
      <c r="AJ450" s="1" t="s">
        <v>137</v>
      </c>
      <c r="AK450" s="1" t="s">
        <v>146</v>
      </c>
      <c r="AL450" s="7" t="s">
        <v>137</v>
      </c>
      <c r="AM450" s="1" t="s">
        <v>137</v>
      </c>
      <c r="AN450" s="1" t="s">
        <v>137</v>
      </c>
      <c r="AO450" s="1" t="s">
        <v>137</v>
      </c>
      <c r="AP450" s="7" t="s">
        <v>137</v>
      </c>
      <c r="AU450" s="1" t="s">
        <v>137</v>
      </c>
      <c r="AV450" s="1" t="s">
        <v>137</v>
      </c>
      <c r="AW450" s="1" t="s">
        <v>137</v>
      </c>
      <c r="AX450" s="7" t="s">
        <v>137</v>
      </c>
      <c r="AY450" s="8"/>
      <c r="AZ450" s="8"/>
      <c r="BA450" s="7"/>
      <c r="BB450" s="8"/>
    </row>
    <row r="451" spans="1:54" s="1" customFormat="1" ht="12" x14ac:dyDescent="0.2">
      <c r="A451" s="1">
        <v>25002</v>
      </c>
      <c r="B451" s="1" t="s">
        <v>119</v>
      </c>
      <c r="C451" s="1" t="s">
        <v>112</v>
      </c>
      <c r="E451" s="1">
        <v>1</v>
      </c>
      <c r="F451" s="1" t="s">
        <v>121</v>
      </c>
      <c r="G451" s="7"/>
      <c r="H451" s="1">
        <v>2</v>
      </c>
      <c r="I451" s="1">
        <v>1</v>
      </c>
      <c r="J451" s="1">
        <v>2</v>
      </c>
      <c r="K451" s="1">
        <v>3.5</v>
      </c>
      <c r="L451" s="7">
        <v>17500</v>
      </c>
      <c r="M451" s="1">
        <v>733.5</v>
      </c>
      <c r="N451" s="1">
        <v>1183.3800000000001</v>
      </c>
      <c r="O451" s="7">
        <v>732985.6</v>
      </c>
      <c r="P451" s="1" t="s">
        <v>129</v>
      </c>
      <c r="T451" s="7"/>
      <c r="U451" s="1">
        <v>100</v>
      </c>
      <c r="V451" s="7">
        <v>33000</v>
      </c>
      <c r="X451" s="7"/>
      <c r="Z451" s="7"/>
      <c r="AB451" s="7"/>
      <c r="AD451" s="7"/>
      <c r="AE451" s="1" t="s">
        <v>129</v>
      </c>
      <c r="AF451" s="7"/>
      <c r="AG451" s="1" t="s">
        <v>129</v>
      </c>
      <c r="AH451" s="7"/>
      <c r="AI451" s="1" t="s">
        <v>137</v>
      </c>
      <c r="AJ451" s="1" t="s">
        <v>137</v>
      </c>
      <c r="AK451" s="1" t="s">
        <v>146</v>
      </c>
      <c r="AL451" s="7" t="s">
        <v>137</v>
      </c>
      <c r="AM451" s="1" t="s">
        <v>137</v>
      </c>
      <c r="AN451" s="1" t="s">
        <v>137</v>
      </c>
      <c r="AO451" s="1" t="s">
        <v>137</v>
      </c>
      <c r="AP451" s="7" t="s">
        <v>137</v>
      </c>
      <c r="AU451" s="1">
        <v>1</v>
      </c>
      <c r="AV451" s="1" t="s">
        <v>144</v>
      </c>
      <c r="AW451" s="1">
        <v>28</v>
      </c>
      <c r="AX451" s="7">
        <v>0</v>
      </c>
      <c r="AY451" s="8">
        <v>22.5</v>
      </c>
      <c r="AZ451" s="8">
        <v>2</v>
      </c>
      <c r="BA451" s="7">
        <v>15500</v>
      </c>
      <c r="BB451" s="8">
        <v>20.5</v>
      </c>
    </row>
    <row r="452" spans="1:54" s="1" customFormat="1" ht="12" x14ac:dyDescent="0.2">
      <c r="A452" s="1">
        <v>25002</v>
      </c>
      <c r="G452" s="7"/>
      <c r="I452" s="1">
        <v>2</v>
      </c>
      <c r="J452" s="1">
        <v>1</v>
      </c>
      <c r="K452" s="1">
        <v>1.277344</v>
      </c>
      <c r="L452" s="7">
        <v>940.125</v>
      </c>
      <c r="O452" s="7"/>
      <c r="T452" s="7"/>
      <c r="V452" s="7"/>
      <c r="X452" s="7"/>
      <c r="Z452" s="7"/>
      <c r="AB452" s="7"/>
      <c r="AD452" s="7"/>
      <c r="AF452" s="7"/>
      <c r="AH452" s="7"/>
      <c r="AI452" s="1" t="s">
        <v>137</v>
      </c>
      <c r="AJ452" s="1" t="s">
        <v>137</v>
      </c>
      <c r="AK452" s="1" t="s">
        <v>146</v>
      </c>
      <c r="AL452" s="7" t="s">
        <v>137</v>
      </c>
      <c r="AM452" s="1" t="s">
        <v>137</v>
      </c>
      <c r="AN452" s="1" t="s">
        <v>137</v>
      </c>
      <c r="AO452" s="1" t="s">
        <v>137</v>
      </c>
      <c r="AP452" s="7" t="s">
        <v>137</v>
      </c>
      <c r="AU452" s="1">
        <v>1</v>
      </c>
      <c r="AV452" s="1" t="s">
        <v>144</v>
      </c>
      <c r="AW452" s="1">
        <v>8</v>
      </c>
      <c r="AX452" s="7">
        <v>0</v>
      </c>
      <c r="AY452" s="8"/>
      <c r="AZ452" s="8"/>
      <c r="BA452" s="7"/>
      <c r="BB452" s="8"/>
    </row>
    <row r="453" spans="1:54" s="1" customFormat="1" ht="12" x14ac:dyDescent="0.2">
      <c r="A453" s="1">
        <v>25023</v>
      </c>
      <c r="B453" s="1" t="s">
        <v>119</v>
      </c>
      <c r="C453" s="1" t="s">
        <v>112</v>
      </c>
      <c r="E453" s="1">
        <v>0.5</v>
      </c>
      <c r="F453" s="1" t="s">
        <v>121</v>
      </c>
      <c r="G453" s="7"/>
      <c r="H453" s="1">
        <v>1</v>
      </c>
      <c r="I453" s="1">
        <v>2</v>
      </c>
      <c r="J453" s="1">
        <v>1</v>
      </c>
      <c r="K453" s="1">
        <v>2.5</v>
      </c>
      <c r="L453" s="7">
        <v>1840</v>
      </c>
      <c r="M453" s="1">
        <v>48.9</v>
      </c>
      <c r="N453" s="1">
        <v>49.794460000000001</v>
      </c>
      <c r="O453" s="7">
        <v>15000</v>
      </c>
      <c r="P453" s="1" t="s">
        <v>129</v>
      </c>
      <c r="T453" s="7"/>
      <c r="V453" s="7"/>
      <c r="X453" s="7"/>
      <c r="Z453" s="7"/>
      <c r="AB453" s="7"/>
      <c r="AD453" s="7"/>
      <c r="AE453" s="1" t="s">
        <v>129</v>
      </c>
      <c r="AF453" s="7"/>
      <c r="AG453" s="1" t="s">
        <v>129</v>
      </c>
      <c r="AH453" s="7"/>
      <c r="AI453" s="1" t="s">
        <v>137</v>
      </c>
      <c r="AJ453" s="1" t="s">
        <v>137</v>
      </c>
      <c r="AK453" s="1" t="s">
        <v>146</v>
      </c>
      <c r="AL453" s="7" t="s">
        <v>137</v>
      </c>
      <c r="AM453" s="1" t="s">
        <v>137</v>
      </c>
      <c r="AN453" s="1" t="s">
        <v>137</v>
      </c>
      <c r="AO453" s="1" t="s">
        <v>137</v>
      </c>
      <c r="AP453" s="7" t="s">
        <v>137</v>
      </c>
      <c r="AU453" s="1">
        <v>1</v>
      </c>
      <c r="AV453" s="1" t="s">
        <v>144</v>
      </c>
      <c r="AW453" s="1">
        <v>8</v>
      </c>
      <c r="AX453" s="7">
        <v>0</v>
      </c>
      <c r="AY453" s="8">
        <v>37</v>
      </c>
      <c r="AZ453" s="8">
        <v>0</v>
      </c>
      <c r="BA453" s="7">
        <v>0</v>
      </c>
      <c r="BB453" s="8">
        <v>37</v>
      </c>
    </row>
    <row r="454" spans="1:54" s="1" customFormat="1" ht="12" x14ac:dyDescent="0.2">
      <c r="A454" s="1">
        <v>25036</v>
      </c>
      <c r="B454" s="1" t="s">
        <v>119</v>
      </c>
      <c r="C454" s="1" t="s">
        <v>112</v>
      </c>
      <c r="E454" s="1">
        <v>3</v>
      </c>
      <c r="F454" s="1" t="s">
        <v>121</v>
      </c>
      <c r="G454" s="7"/>
      <c r="H454" s="1">
        <v>2</v>
      </c>
      <c r="I454" s="1">
        <v>1</v>
      </c>
      <c r="J454" s="1">
        <v>2</v>
      </c>
      <c r="K454" s="1">
        <v>7.5</v>
      </c>
      <c r="L454" s="7">
        <v>39000</v>
      </c>
      <c r="M454" s="1">
        <v>1467</v>
      </c>
      <c r="N454" s="1">
        <v>1467</v>
      </c>
      <c r="O454" s="7">
        <v>549978.30000000005</v>
      </c>
      <c r="P454" s="1" t="s">
        <v>129</v>
      </c>
      <c r="S454" s="1">
        <v>150.00003000000001</v>
      </c>
      <c r="T454" s="7">
        <v>27000</v>
      </c>
      <c r="U454" s="1">
        <v>24.999998999999999</v>
      </c>
      <c r="V454" s="7">
        <v>8750.0010000000002</v>
      </c>
      <c r="W454" s="1">
        <v>75</v>
      </c>
      <c r="X454" s="7">
        <v>24000</v>
      </c>
      <c r="Z454" s="7"/>
      <c r="AA454" s="1">
        <v>3</v>
      </c>
      <c r="AB454" s="7">
        <v>45000</v>
      </c>
      <c r="AD454" s="7"/>
      <c r="AE454" s="1" t="s">
        <v>129</v>
      </c>
      <c r="AF454" s="7"/>
      <c r="AG454" s="1" t="s">
        <v>129</v>
      </c>
      <c r="AH454" s="7"/>
      <c r="AI454" s="1" t="s">
        <v>137</v>
      </c>
      <c r="AJ454" s="1" t="s">
        <v>137</v>
      </c>
      <c r="AK454" s="1" t="s">
        <v>146</v>
      </c>
      <c r="AL454" s="7" t="s">
        <v>137</v>
      </c>
      <c r="AM454" s="1" t="s">
        <v>137</v>
      </c>
      <c r="AN454" s="1" t="s">
        <v>137</v>
      </c>
      <c r="AO454" s="1" t="s">
        <v>137</v>
      </c>
      <c r="AP454" s="7" t="s">
        <v>137</v>
      </c>
      <c r="AU454" s="1">
        <v>1</v>
      </c>
      <c r="AV454" s="1" t="s">
        <v>144</v>
      </c>
      <c r="AW454" s="1">
        <v>64</v>
      </c>
      <c r="AX454" s="7">
        <v>0</v>
      </c>
      <c r="AY454" s="8">
        <v>79</v>
      </c>
      <c r="AZ454" s="8">
        <v>19</v>
      </c>
      <c r="BA454" s="7">
        <v>47500</v>
      </c>
      <c r="BB454" s="8">
        <v>60</v>
      </c>
    </row>
    <row r="455" spans="1:54" s="1" customFormat="1" ht="12" x14ac:dyDescent="0.2">
      <c r="A455" s="1">
        <v>25036</v>
      </c>
      <c r="G455" s="7"/>
      <c r="I455" s="1">
        <v>2</v>
      </c>
      <c r="J455" s="1">
        <v>1</v>
      </c>
      <c r="K455" s="1">
        <v>0.76640620000000004</v>
      </c>
      <c r="L455" s="7">
        <v>564.07500000000005</v>
      </c>
      <c r="M455" s="1">
        <v>36.674999999999997</v>
      </c>
      <c r="N455" s="1">
        <v>360</v>
      </c>
      <c r="O455" s="7">
        <v>129096</v>
      </c>
      <c r="T455" s="7"/>
      <c r="V455" s="7"/>
      <c r="X455" s="7"/>
      <c r="Z455" s="7"/>
      <c r="AB455" s="7"/>
      <c r="AD455" s="7"/>
      <c r="AF455" s="7"/>
      <c r="AH455" s="7"/>
      <c r="AI455" s="1" t="s">
        <v>137</v>
      </c>
      <c r="AJ455" s="1" t="s">
        <v>137</v>
      </c>
      <c r="AK455" s="1" t="s">
        <v>146</v>
      </c>
      <c r="AL455" s="7" t="s">
        <v>137</v>
      </c>
      <c r="AM455" s="1" t="s">
        <v>137</v>
      </c>
      <c r="AN455" s="1" t="s">
        <v>137</v>
      </c>
      <c r="AO455" s="1" t="s">
        <v>137</v>
      </c>
      <c r="AP455" s="7" t="s">
        <v>137</v>
      </c>
      <c r="AU455" s="1">
        <v>1</v>
      </c>
      <c r="AV455" s="1" t="s">
        <v>144</v>
      </c>
      <c r="AW455" s="1">
        <v>40</v>
      </c>
      <c r="AX455" s="7">
        <v>0</v>
      </c>
      <c r="AY455" s="8"/>
      <c r="AZ455" s="8"/>
      <c r="BA455" s="7"/>
      <c r="BB455" s="8"/>
    </row>
    <row r="456" spans="1:54" s="1" customFormat="1" ht="12" x14ac:dyDescent="0.2">
      <c r="A456" s="1">
        <v>25046</v>
      </c>
      <c r="B456" s="1" t="s">
        <v>119</v>
      </c>
      <c r="C456" s="1" t="s">
        <v>112</v>
      </c>
      <c r="E456" s="1">
        <v>2</v>
      </c>
      <c r="F456" s="1" t="s">
        <v>121</v>
      </c>
      <c r="G456" s="7"/>
      <c r="H456" s="1">
        <v>1</v>
      </c>
      <c r="I456" s="1">
        <v>2</v>
      </c>
      <c r="J456" s="1">
        <v>1</v>
      </c>
      <c r="K456" s="1">
        <v>0.76640620000000004</v>
      </c>
      <c r="L456" s="7">
        <v>564.07500000000005</v>
      </c>
      <c r="O456" s="7"/>
      <c r="P456" s="1" t="s">
        <v>129</v>
      </c>
      <c r="T456" s="7"/>
      <c r="V456" s="7"/>
      <c r="X456" s="7"/>
      <c r="Z456" s="7"/>
      <c r="AB456" s="7"/>
      <c r="AD456" s="7"/>
      <c r="AE456" s="1" t="s">
        <v>129</v>
      </c>
      <c r="AF456" s="7"/>
      <c r="AG456" s="1" t="s">
        <v>129</v>
      </c>
      <c r="AH456" s="7"/>
      <c r="AI456" s="1" t="s">
        <v>137</v>
      </c>
      <c r="AJ456" s="1" t="s">
        <v>137</v>
      </c>
      <c r="AK456" s="1" t="s">
        <v>146</v>
      </c>
      <c r="AL456" s="7" t="s">
        <v>137</v>
      </c>
      <c r="AM456" s="1" t="s">
        <v>137</v>
      </c>
      <c r="AN456" s="1" t="s">
        <v>137</v>
      </c>
      <c r="AO456" s="1" t="s">
        <v>137</v>
      </c>
      <c r="AP456" s="7" t="s">
        <v>137</v>
      </c>
      <c r="AU456" s="1" t="s">
        <v>137</v>
      </c>
      <c r="AV456" s="1" t="s">
        <v>137</v>
      </c>
      <c r="AW456" s="1" t="s">
        <v>137</v>
      </c>
      <c r="AX456" s="7" t="s">
        <v>137</v>
      </c>
      <c r="AY456" s="8">
        <v>16</v>
      </c>
      <c r="AZ456" s="8">
        <v>0</v>
      </c>
      <c r="BA456" s="7">
        <v>0</v>
      </c>
      <c r="BB456" s="8">
        <v>16</v>
      </c>
    </row>
    <row r="457" spans="1:54" s="1" customFormat="1" ht="12" x14ac:dyDescent="0.2">
      <c r="A457" s="1">
        <v>25056</v>
      </c>
      <c r="B457" s="1" t="s">
        <v>119</v>
      </c>
      <c r="C457" s="1" t="s">
        <v>112</v>
      </c>
      <c r="E457" s="1">
        <v>2.5</v>
      </c>
      <c r="F457" s="1" t="s">
        <v>121</v>
      </c>
      <c r="G457" s="7"/>
      <c r="H457" s="1">
        <v>2</v>
      </c>
      <c r="I457" s="1">
        <v>1</v>
      </c>
      <c r="J457" s="1">
        <v>2</v>
      </c>
      <c r="K457" s="1">
        <v>12.5</v>
      </c>
      <c r="L457" s="7">
        <v>65000</v>
      </c>
      <c r="M457" s="1">
        <v>3749</v>
      </c>
      <c r="N457" s="1">
        <v>3749</v>
      </c>
      <c r="O457" s="7">
        <v>1833261</v>
      </c>
      <c r="P457" s="1" t="s">
        <v>129</v>
      </c>
      <c r="T457" s="7"/>
      <c r="U457" s="1">
        <v>200</v>
      </c>
      <c r="V457" s="7">
        <v>72000</v>
      </c>
      <c r="X457" s="7"/>
      <c r="Z457" s="7"/>
      <c r="AB457" s="7"/>
      <c r="AD457" s="7"/>
      <c r="AE457" s="1" t="s">
        <v>129</v>
      </c>
      <c r="AF457" s="7"/>
      <c r="AG457" s="1" t="s">
        <v>129</v>
      </c>
      <c r="AH457" s="7"/>
      <c r="AI457" s="1" t="s">
        <v>134</v>
      </c>
      <c r="AJ457" s="1" t="s">
        <v>140</v>
      </c>
      <c r="AK457" s="1">
        <v>2</v>
      </c>
      <c r="AL457" s="7">
        <v>36000</v>
      </c>
      <c r="AM457" s="1" t="s">
        <v>141</v>
      </c>
      <c r="AN457" s="1" t="s">
        <v>140</v>
      </c>
      <c r="AO457" s="1">
        <v>3</v>
      </c>
      <c r="AP457" s="7">
        <v>34500</v>
      </c>
      <c r="AU457" s="1" t="s">
        <v>137</v>
      </c>
      <c r="AV457" s="1" t="s">
        <v>137</v>
      </c>
      <c r="AW457" s="1" t="s">
        <v>137</v>
      </c>
      <c r="AX457" s="7" t="s">
        <v>137</v>
      </c>
      <c r="AY457" s="8">
        <v>73.921109999999999</v>
      </c>
      <c r="AZ457" s="8">
        <v>64.921109999999999</v>
      </c>
      <c r="BA457" s="7">
        <v>171763.3</v>
      </c>
      <c r="BB457" s="8">
        <v>9</v>
      </c>
    </row>
    <row r="458" spans="1:54" s="1" customFormat="1" ht="12" x14ac:dyDescent="0.2">
      <c r="A458" s="1">
        <v>25056</v>
      </c>
      <c r="G458" s="7"/>
      <c r="I458" s="1">
        <v>2</v>
      </c>
      <c r="J458" s="1">
        <v>1</v>
      </c>
      <c r="K458" s="1">
        <v>1.5328120000000001</v>
      </c>
      <c r="L458" s="7">
        <v>1128.1500000000001</v>
      </c>
      <c r="N458" s="1">
        <v>146.69999999999999</v>
      </c>
      <c r="O458" s="7">
        <v>358681.5</v>
      </c>
      <c r="T458" s="7"/>
      <c r="V458" s="7"/>
      <c r="X458" s="7"/>
      <c r="Z458" s="7"/>
      <c r="AB458" s="7"/>
      <c r="AD458" s="7"/>
      <c r="AF458" s="7"/>
      <c r="AH458" s="7"/>
      <c r="AI458" s="1" t="s">
        <v>137</v>
      </c>
      <c r="AJ458" s="1" t="s">
        <v>137</v>
      </c>
      <c r="AK458" s="1" t="s">
        <v>146</v>
      </c>
      <c r="AL458" s="7" t="s">
        <v>137</v>
      </c>
      <c r="AM458" s="1" t="s">
        <v>137</v>
      </c>
      <c r="AN458" s="1" t="s">
        <v>137</v>
      </c>
      <c r="AO458" s="1" t="s">
        <v>137</v>
      </c>
      <c r="AP458" s="7" t="s">
        <v>137</v>
      </c>
      <c r="AU458" s="1" t="s">
        <v>137</v>
      </c>
      <c r="AV458" s="1" t="s">
        <v>137</v>
      </c>
      <c r="AW458" s="1" t="s">
        <v>137</v>
      </c>
      <c r="AX458" s="7" t="s">
        <v>137</v>
      </c>
      <c r="AY458" s="8"/>
      <c r="AZ458" s="8"/>
      <c r="BA458" s="7"/>
      <c r="BB458" s="8"/>
    </row>
    <row r="459" spans="1:54" s="1" customFormat="1" ht="12" x14ac:dyDescent="0.2">
      <c r="A459" s="1">
        <v>25077</v>
      </c>
      <c r="B459" s="1" t="s">
        <v>119</v>
      </c>
      <c r="C459" s="1" t="s">
        <v>112</v>
      </c>
      <c r="E459" s="1">
        <v>1.5</v>
      </c>
      <c r="F459" s="1" t="s">
        <v>121</v>
      </c>
      <c r="G459" s="7"/>
      <c r="H459" s="1">
        <v>1</v>
      </c>
      <c r="I459" s="1">
        <v>2</v>
      </c>
      <c r="J459" s="1">
        <v>1</v>
      </c>
      <c r="K459" s="1">
        <v>1.277344</v>
      </c>
      <c r="L459" s="7">
        <v>940.125</v>
      </c>
      <c r="M459" s="1">
        <v>163</v>
      </c>
      <c r="N459" s="1">
        <v>163</v>
      </c>
      <c r="O459" s="7">
        <v>132845</v>
      </c>
      <c r="P459" s="1" t="s">
        <v>129</v>
      </c>
      <c r="T459" s="7"/>
      <c r="U459" s="1">
        <v>25.000005000000002</v>
      </c>
      <c r="V459" s="7">
        <v>8500</v>
      </c>
      <c r="X459" s="7"/>
      <c r="Z459" s="7"/>
      <c r="AB459" s="7"/>
      <c r="AD459" s="7"/>
      <c r="AE459" s="1" t="s">
        <v>128</v>
      </c>
      <c r="AF459" s="7">
        <v>24000</v>
      </c>
      <c r="AG459" s="1" t="s">
        <v>128</v>
      </c>
      <c r="AH459" s="7">
        <v>24000</v>
      </c>
      <c r="AI459" s="1" t="s">
        <v>137</v>
      </c>
      <c r="AJ459" s="1" t="s">
        <v>137</v>
      </c>
      <c r="AK459" s="1" t="s">
        <v>146</v>
      </c>
      <c r="AL459" s="7" t="s">
        <v>137</v>
      </c>
      <c r="AM459" s="1" t="s">
        <v>137</v>
      </c>
      <c r="AN459" s="1" t="s">
        <v>137</v>
      </c>
      <c r="AO459" s="1" t="s">
        <v>137</v>
      </c>
      <c r="AP459" s="7" t="s">
        <v>137</v>
      </c>
      <c r="AU459" s="1">
        <v>7</v>
      </c>
      <c r="AV459" s="1" t="s">
        <v>143</v>
      </c>
      <c r="AW459" s="1">
        <v>32</v>
      </c>
      <c r="AX459" s="7">
        <v>70000</v>
      </c>
      <c r="AY459" s="8">
        <v>49</v>
      </c>
      <c r="AZ459" s="8">
        <v>5</v>
      </c>
      <c r="BA459" s="7">
        <v>12500</v>
      </c>
      <c r="BB459" s="8">
        <v>44</v>
      </c>
    </row>
    <row r="460" spans="1:54" s="1" customFormat="1" ht="12" x14ac:dyDescent="0.2">
      <c r="A460" s="1">
        <v>25128</v>
      </c>
      <c r="B460" s="1" t="s">
        <v>119</v>
      </c>
      <c r="C460" s="1" t="s">
        <v>112</v>
      </c>
      <c r="E460" s="1">
        <v>4.5</v>
      </c>
      <c r="F460" s="1" t="s">
        <v>121</v>
      </c>
      <c r="G460" s="7"/>
      <c r="H460" s="1">
        <v>1</v>
      </c>
      <c r="I460" s="1">
        <v>2</v>
      </c>
      <c r="J460" s="1">
        <v>1</v>
      </c>
      <c r="K460" s="1">
        <v>2.5</v>
      </c>
      <c r="L460" s="7">
        <v>1840</v>
      </c>
      <c r="M460" s="1">
        <v>12.225</v>
      </c>
      <c r="N460" s="1">
        <v>12</v>
      </c>
      <c r="O460" s="7">
        <v>7824</v>
      </c>
      <c r="P460" s="1" t="s">
        <v>129</v>
      </c>
      <c r="T460" s="7"/>
      <c r="U460" s="1">
        <v>49.999994999999998</v>
      </c>
      <c r="V460" s="7">
        <v>17000</v>
      </c>
      <c r="X460" s="7"/>
      <c r="Z460" s="7"/>
      <c r="AB460" s="7"/>
      <c r="AD460" s="7"/>
      <c r="AE460" s="1" t="s">
        <v>128</v>
      </c>
      <c r="AF460" s="7">
        <v>4000</v>
      </c>
      <c r="AG460" s="1" t="s">
        <v>128</v>
      </c>
      <c r="AH460" s="7">
        <v>4000</v>
      </c>
      <c r="AI460" s="1" t="s">
        <v>137</v>
      </c>
      <c r="AJ460" s="1" t="s">
        <v>137</v>
      </c>
      <c r="AK460" s="1" t="s">
        <v>146</v>
      </c>
      <c r="AL460" s="7" t="s">
        <v>137</v>
      </c>
      <c r="AM460" s="1" t="s">
        <v>137</v>
      </c>
      <c r="AN460" s="1" t="s">
        <v>137</v>
      </c>
      <c r="AO460" s="1" t="s">
        <v>137</v>
      </c>
      <c r="AP460" s="7" t="s">
        <v>137</v>
      </c>
      <c r="AU460" s="1">
        <v>1</v>
      </c>
      <c r="AV460" s="1" t="s">
        <v>145</v>
      </c>
      <c r="AW460" s="1">
        <v>32</v>
      </c>
      <c r="AX460" s="7">
        <v>0</v>
      </c>
      <c r="AY460" s="8">
        <v>30</v>
      </c>
      <c r="AZ460" s="8">
        <v>0</v>
      </c>
      <c r="BA460" s="7">
        <v>0</v>
      </c>
      <c r="BB460" s="8">
        <v>30</v>
      </c>
    </row>
    <row r="461" spans="1:54" s="1" customFormat="1" ht="12" x14ac:dyDescent="0.2">
      <c r="A461" s="1">
        <v>25139</v>
      </c>
      <c r="B461" s="1" t="s">
        <v>119</v>
      </c>
      <c r="C461" s="1" t="s">
        <v>112</v>
      </c>
      <c r="E461" s="1">
        <v>1</v>
      </c>
      <c r="F461" s="1" t="s">
        <v>121</v>
      </c>
      <c r="G461" s="7"/>
      <c r="H461" s="1">
        <v>1</v>
      </c>
      <c r="I461" s="1">
        <v>2</v>
      </c>
      <c r="J461" s="1">
        <v>1</v>
      </c>
      <c r="K461" s="1">
        <v>1.5328120000000001</v>
      </c>
      <c r="L461" s="7">
        <v>1128.1500000000001</v>
      </c>
      <c r="M461" s="1">
        <v>81.5</v>
      </c>
      <c r="N461" s="1">
        <v>81.5</v>
      </c>
      <c r="O461" s="7">
        <v>79707</v>
      </c>
      <c r="P461" s="1" t="s">
        <v>129</v>
      </c>
      <c r="T461" s="7"/>
      <c r="U461" s="1">
        <v>50</v>
      </c>
      <c r="V461" s="7">
        <v>17000</v>
      </c>
      <c r="X461" s="7"/>
      <c r="Z461" s="7"/>
      <c r="AA461" s="1">
        <v>1</v>
      </c>
      <c r="AB461" s="7">
        <v>17500</v>
      </c>
      <c r="AD461" s="7"/>
      <c r="AE461" s="1" t="s">
        <v>128</v>
      </c>
      <c r="AF461" s="7">
        <v>20000</v>
      </c>
      <c r="AG461" s="1" t="s">
        <v>128</v>
      </c>
      <c r="AH461" s="7">
        <v>20000</v>
      </c>
      <c r="AI461" s="1" t="s">
        <v>135</v>
      </c>
      <c r="AJ461" s="1" t="s">
        <v>139</v>
      </c>
      <c r="AK461" s="1">
        <v>1</v>
      </c>
      <c r="AL461" s="7" t="s">
        <v>137</v>
      </c>
      <c r="AM461" s="1" t="s">
        <v>137</v>
      </c>
      <c r="AN461" s="1" t="s">
        <v>137</v>
      </c>
      <c r="AO461" s="1" t="s">
        <v>137</v>
      </c>
      <c r="AP461" s="7" t="s">
        <v>137</v>
      </c>
      <c r="AU461" s="1">
        <v>1</v>
      </c>
      <c r="AV461" s="1" t="s">
        <v>144</v>
      </c>
      <c r="AW461" s="1">
        <v>56</v>
      </c>
      <c r="AX461" s="7">
        <v>0</v>
      </c>
      <c r="AY461" s="8">
        <v>77.125</v>
      </c>
      <c r="AZ461" s="8">
        <v>0</v>
      </c>
      <c r="BA461" s="7">
        <v>0</v>
      </c>
      <c r="BB461" s="8">
        <v>77.125</v>
      </c>
    </row>
    <row r="462" spans="1:54" s="1" customFormat="1" ht="12" x14ac:dyDescent="0.2">
      <c r="A462" s="1">
        <v>25149</v>
      </c>
      <c r="B462" s="1" t="s">
        <v>119</v>
      </c>
      <c r="C462" s="1" t="s">
        <v>112</v>
      </c>
      <c r="E462" s="1">
        <v>1.5</v>
      </c>
      <c r="F462" s="1" t="s">
        <v>121</v>
      </c>
      <c r="G462" s="7"/>
      <c r="H462" s="1">
        <v>2</v>
      </c>
      <c r="I462" s="1">
        <v>1</v>
      </c>
      <c r="J462" s="1">
        <v>1</v>
      </c>
      <c r="K462" s="1">
        <v>7.5</v>
      </c>
      <c r="L462" s="7">
        <v>39000</v>
      </c>
      <c r="M462" s="1">
        <v>1304</v>
      </c>
      <c r="N462" s="1">
        <v>1304</v>
      </c>
      <c r="O462" s="7">
        <v>850208</v>
      </c>
      <c r="P462" s="1" t="s">
        <v>129</v>
      </c>
      <c r="T462" s="7"/>
      <c r="V462" s="7"/>
      <c r="X462" s="7"/>
      <c r="Z462" s="7"/>
      <c r="AB462" s="7"/>
      <c r="AD462" s="7"/>
      <c r="AE462" s="1" t="s">
        <v>128</v>
      </c>
      <c r="AF462" s="7">
        <v>9999.9989999999998</v>
      </c>
      <c r="AG462" s="1" t="s">
        <v>128</v>
      </c>
      <c r="AH462" s="7">
        <v>9999.9989999999998</v>
      </c>
      <c r="AI462" s="1" t="s">
        <v>137</v>
      </c>
      <c r="AJ462" s="1" t="s">
        <v>137</v>
      </c>
      <c r="AK462" s="1" t="s">
        <v>146</v>
      </c>
      <c r="AL462" s="7" t="s">
        <v>137</v>
      </c>
      <c r="AM462" s="1" t="s">
        <v>137</v>
      </c>
      <c r="AN462" s="1" t="s">
        <v>137</v>
      </c>
      <c r="AO462" s="1" t="s">
        <v>137</v>
      </c>
      <c r="AP462" s="7" t="s">
        <v>137</v>
      </c>
      <c r="AU462" s="1" t="s">
        <v>137</v>
      </c>
      <c r="AV462" s="1" t="s">
        <v>137</v>
      </c>
      <c r="AW462" s="1" t="s">
        <v>137</v>
      </c>
      <c r="AX462" s="7" t="s">
        <v>137</v>
      </c>
      <c r="AY462" s="8">
        <v>135</v>
      </c>
      <c r="AZ462" s="8">
        <v>0</v>
      </c>
      <c r="BA462" s="7">
        <v>0</v>
      </c>
      <c r="BB462" s="8">
        <v>135</v>
      </c>
    </row>
    <row r="463" spans="1:54" s="1" customFormat="1" ht="12" x14ac:dyDescent="0.2">
      <c r="A463" s="1">
        <v>25149</v>
      </c>
      <c r="G463" s="7"/>
      <c r="I463" s="1">
        <v>2</v>
      </c>
      <c r="J463" s="1">
        <v>1</v>
      </c>
      <c r="K463" s="1">
        <v>3.8320310000000002</v>
      </c>
      <c r="L463" s="7">
        <v>2820.375</v>
      </c>
      <c r="M463" s="1">
        <v>326</v>
      </c>
      <c r="N463" s="1">
        <v>326</v>
      </c>
      <c r="O463" s="7">
        <v>239121</v>
      </c>
      <c r="T463" s="7"/>
      <c r="V463" s="7"/>
      <c r="X463" s="7"/>
      <c r="Z463" s="7"/>
      <c r="AB463" s="7"/>
      <c r="AD463" s="7"/>
      <c r="AF463" s="7"/>
      <c r="AH463" s="7"/>
      <c r="AI463" s="1" t="s">
        <v>137</v>
      </c>
      <c r="AJ463" s="1" t="s">
        <v>137</v>
      </c>
      <c r="AK463" s="1" t="s">
        <v>146</v>
      </c>
      <c r="AL463" s="7" t="s">
        <v>137</v>
      </c>
      <c r="AM463" s="1" t="s">
        <v>137</v>
      </c>
      <c r="AN463" s="1" t="s">
        <v>137</v>
      </c>
      <c r="AO463" s="1" t="s">
        <v>137</v>
      </c>
      <c r="AP463" s="7" t="s">
        <v>137</v>
      </c>
      <c r="AU463" s="1" t="s">
        <v>137</v>
      </c>
      <c r="AV463" s="1" t="s">
        <v>137</v>
      </c>
      <c r="AW463" s="1" t="s">
        <v>137</v>
      </c>
      <c r="AX463" s="7" t="s">
        <v>137</v>
      </c>
      <c r="AY463" s="8"/>
      <c r="AZ463" s="8"/>
      <c r="BA463" s="7"/>
      <c r="BB463" s="8"/>
    </row>
    <row r="464" spans="1:54" s="1" customFormat="1" ht="12" x14ac:dyDescent="0.2">
      <c r="A464" s="1">
        <v>26004</v>
      </c>
      <c r="B464" s="1" t="s">
        <v>119</v>
      </c>
      <c r="C464" s="1" t="s">
        <v>112</v>
      </c>
      <c r="E464" s="1">
        <v>1.5</v>
      </c>
      <c r="F464" s="1" t="s">
        <v>121</v>
      </c>
      <c r="G464" s="7"/>
      <c r="H464" s="1">
        <v>2</v>
      </c>
      <c r="I464" s="1">
        <v>1</v>
      </c>
      <c r="J464" s="1">
        <v>1</v>
      </c>
      <c r="K464" s="1">
        <v>2.5</v>
      </c>
      <c r="L464" s="7">
        <v>13000</v>
      </c>
      <c r="M464" s="1">
        <v>326</v>
      </c>
      <c r="N464" s="1">
        <v>326</v>
      </c>
      <c r="O464" s="7">
        <v>54000</v>
      </c>
      <c r="P464" s="1" t="s">
        <v>129</v>
      </c>
      <c r="T464" s="7"/>
      <c r="V464" s="7"/>
      <c r="W464" s="1">
        <v>50</v>
      </c>
      <c r="X464" s="7">
        <v>18000</v>
      </c>
      <c r="Z464" s="7"/>
      <c r="AB464" s="7"/>
      <c r="AD464" s="7"/>
      <c r="AE464" s="1" t="s">
        <v>129</v>
      </c>
      <c r="AF464" s="7"/>
      <c r="AG464" s="1" t="s">
        <v>129</v>
      </c>
      <c r="AH464" s="7"/>
      <c r="AI464" s="1" t="s">
        <v>133</v>
      </c>
      <c r="AJ464" s="1" t="s">
        <v>140</v>
      </c>
      <c r="AK464" s="1">
        <v>8</v>
      </c>
      <c r="AL464" s="7">
        <v>15000</v>
      </c>
      <c r="AM464" s="1" t="s">
        <v>141</v>
      </c>
      <c r="AN464" s="1" t="s">
        <v>140</v>
      </c>
      <c r="AO464" s="1">
        <v>20</v>
      </c>
      <c r="AP464" s="7">
        <v>3000</v>
      </c>
      <c r="AU464" s="1" t="s">
        <v>137</v>
      </c>
      <c r="AV464" s="1" t="s">
        <v>137</v>
      </c>
      <c r="AW464" s="1" t="s">
        <v>137</v>
      </c>
      <c r="AX464" s="7" t="s">
        <v>137</v>
      </c>
      <c r="AY464" s="8">
        <v>20.297029999999999</v>
      </c>
      <c r="AZ464" s="8">
        <v>1.7970299999999999</v>
      </c>
      <c r="BA464" s="7">
        <v>4094.0610000000001</v>
      </c>
      <c r="BB464" s="8">
        <v>18.5</v>
      </c>
    </row>
    <row r="465" spans="1:54" s="1" customFormat="1" ht="12" x14ac:dyDescent="0.2">
      <c r="A465" s="1">
        <v>26004</v>
      </c>
      <c r="G465" s="7"/>
      <c r="I465" s="1">
        <v>2</v>
      </c>
      <c r="J465" s="1">
        <v>1</v>
      </c>
      <c r="K465" s="1">
        <v>3.75</v>
      </c>
      <c r="L465" s="7">
        <v>2760</v>
      </c>
      <c r="M465" s="1">
        <v>146.69999999999999</v>
      </c>
      <c r="N465" s="1">
        <v>179.3</v>
      </c>
      <c r="O465" s="7">
        <v>110000</v>
      </c>
      <c r="T465" s="7"/>
      <c r="V465" s="7"/>
      <c r="X465" s="7"/>
      <c r="Z465" s="7"/>
      <c r="AB465" s="7"/>
      <c r="AD465" s="7"/>
      <c r="AF465" s="7"/>
      <c r="AH465" s="7"/>
      <c r="AI465" s="1" t="s">
        <v>133</v>
      </c>
      <c r="AJ465" s="1" t="s">
        <v>140</v>
      </c>
      <c r="AK465" s="1">
        <v>2</v>
      </c>
      <c r="AL465" s="7">
        <v>15000</v>
      </c>
      <c r="AM465" s="1" t="s">
        <v>137</v>
      </c>
      <c r="AN465" s="1" t="s">
        <v>137</v>
      </c>
      <c r="AO465" s="1" t="s">
        <v>137</v>
      </c>
      <c r="AP465" s="7" t="s">
        <v>137</v>
      </c>
      <c r="AU465" s="1" t="s">
        <v>137</v>
      </c>
      <c r="AV465" s="1" t="s">
        <v>137</v>
      </c>
      <c r="AW465" s="1" t="s">
        <v>137</v>
      </c>
      <c r="AX465" s="7" t="s">
        <v>137</v>
      </c>
      <c r="AY465" s="8"/>
      <c r="AZ465" s="8"/>
      <c r="BA465" s="7"/>
      <c r="BB465" s="8"/>
    </row>
    <row r="466" spans="1:54" s="1" customFormat="1" ht="12" x14ac:dyDescent="0.2">
      <c r="A466" s="1">
        <v>26012</v>
      </c>
      <c r="B466" s="1" t="s">
        <v>119</v>
      </c>
      <c r="C466" s="1" t="s">
        <v>112</v>
      </c>
      <c r="E466" s="1">
        <v>1</v>
      </c>
      <c r="F466" s="1" t="s">
        <v>121</v>
      </c>
      <c r="G466" s="7"/>
      <c r="H466" s="1">
        <v>2</v>
      </c>
      <c r="I466" s="1">
        <v>1</v>
      </c>
      <c r="J466" s="1">
        <v>2</v>
      </c>
      <c r="K466" s="1">
        <v>10</v>
      </c>
      <c r="L466" s="7">
        <v>40000</v>
      </c>
      <c r="M466" s="1">
        <v>1956</v>
      </c>
      <c r="N466" s="1">
        <v>4890</v>
      </c>
      <c r="O466" s="7">
        <v>1000000</v>
      </c>
      <c r="P466" s="1" t="s">
        <v>129</v>
      </c>
      <c r="T466" s="7"/>
      <c r="V466" s="7"/>
      <c r="W466" s="1">
        <v>50</v>
      </c>
      <c r="X466" s="7">
        <v>16000</v>
      </c>
      <c r="Z466" s="7"/>
      <c r="AB466" s="7"/>
      <c r="AD466" s="7"/>
      <c r="AE466" s="1" t="s">
        <v>129</v>
      </c>
      <c r="AF466" s="7"/>
      <c r="AG466" s="1" t="s">
        <v>129</v>
      </c>
      <c r="AH466" s="7"/>
      <c r="AI466" s="1" t="s">
        <v>137</v>
      </c>
      <c r="AJ466" s="1" t="s">
        <v>137</v>
      </c>
      <c r="AK466" s="1" t="s">
        <v>146</v>
      </c>
      <c r="AL466" s="7" t="s">
        <v>137</v>
      </c>
      <c r="AM466" s="1" t="s">
        <v>141</v>
      </c>
      <c r="AN466" s="1" t="s">
        <v>140</v>
      </c>
      <c r="AO466" s="1">
        <v>3</v>
      </c>
      <c r="AP466" s="7">
        <v>16500</v>
      </c>
      <c r="AU466" s="1">
        <v>1</v>
      </c>
      <c r="AV466" s="1" t="s">
        <v>144</v>
      </c>
      <c r="AW466" s="1">
        <v>32</v>
      </c>
      <c r="AX466" s="7">
        <v>0</v>
      </c>
      <c r="AY466" s="8">
        <v>33.875</v>
      </c>
      <c r="AZ466" s="8">
        <v>0.75</v>
      </c>
      <c r="BA466" s="7">
        <v>3000</v>
      </c>
      <c r="BB466" s="8">
        <v>33.125</v>
      </c>
    </row>
    <row r="467" spans="1:54" s="1" customFormat="1" ht="12" x14ac:dyDescent="0.2">
      <c r="A467" s="1">
        <v>26012</v>
      </c>
      <c r="G467" s="7"/>
      <c r="I467" s="1">
        <v>2</v>
      </c>
      <c r="J467" s="1">
        <v>1</v>
      </c>
      <c r="K467" s="1">
        <v>3.75</v>
      </c>
      <c r="L467" s="7">
        <v>2760</v>
      </c>
      <c r="O467" s="7"/>
      <c r="T467" s="7"/>
      <c r="V467" s="7"/>
      <c r="X467" s="7"/>
      <c r="Z467" s="7"/>
      <c r="AB467" s="7"/>
      <c r="AD467" s="7"/>
      <c r="AF467" s="7"/>
      <c r="AH467" s="7"/>
      <c r="AI467" s="1" t="s">
        <v>137</v>
      </c>
      <c r="AJ467" s="1" t="s">
        <v>137</v>
      </c>
      <c r="AK467" s="1" t="s">
        <v>146</v>
      </c>
      <c r="AL467" s="7" t="s">
        <v>137</v>
      </c>
      <c r="AM467" s="1" t="s">
        <v>137</v>
      </c>
      <c r="AN467" s="1" t="s">
        <v>137</v>
      </c>
      <c r="AO467" s="1" t="s">
        <v>137</v>
      </c>
      <c r="AP467" s="7" t="s">
        <v>137</v>
      </c>
      <c r="AU467" s="1">
        <v>1</v>
      </c>
      <c r="AV467" s="1" t="s">
        <v>144</v>
      </c>
      <c r="AW467" s="1">
        <v>32</v>
      </c>
      <c r="AX467" s="7">
        <v>0</v>
      </c>
      <c r="AY467" s="8"/>
      <c r="AZ467" s="8"/>
      <c r="BA467" s="7"/>
      <c r="BB467" s="8"/>
    </row>
    <row r="468" spans="1:54" s="1" customFormat="1" ht="12" x14ac:dyDescent="0.2">
      <c r="A468" s="1">
        <v>26019</v>
      </c>
      <c r="B468" s="1" t="s">
        <v>119</v>
      </c>
      <c r="C468" s="1" t="s">
        <v>112</v>
      </c>
      <c r="E468" s="1">
        <v>1</v>
      </c>
      <c r="F468" s="1" t="s">
        <v>121</v>
      </c>
      <c r="G468" s="7"/>
      <c r="H468" s="1">
        <v>2</v>
      </c>
      <c r="I468" s="1">
        <v>1</v>
      </c>
      <c r="J468" s="1">
        <v>2</v>
      </c>
      <c r="K468" s="1">
        <v>5</v>
      </c>
      <c r="L468" s="7">
        <v>24000</v>
      </c>
      <c r="M468" s="1">
        <v>1467</v>
      </c>
      <c r="N468" s="1">
        <v>1467</v>
      </c>
      <c r="O468" s="7">
        <v>836923.5</v>
      </c>
      <c r="P468" s="1" t="s">
        <v>129</v>
      </c>
      <c r="T468" s="7"/>
      <c r="V468" s="7"/>
      <c r="W468" s="1">
        <v>50</v>
      </c>
      <c r="X468" s="7">
        <v>17000</v>
      </c>
      <c r="Z468" s="7"/>
      <c r="AA468" s="1">
        <v>1.428571</v>
      </c>
      <c r="AB468" s="7">
        <v>25000</v>
      </c>
      <c r="AD468" s="7"/>
      <c r="AE468" s="1" t="s">
        <v>128</v>
      </c>
      <c r="AF468" s="7">
        <v>13000</v>
      </c>
      <c r="AG468" s="1" t="s">
        <v>128</v>
      </c>
      <c r="AH468" s="7">
        <v>13000</v>
      </c>
      <c r="AI468" s="1" t="s">
        <v>133</v>
      </c>
      <c r="AJ468" s="1" t="s">
        <v>140</v>
      </c>
      <c r="AK468" s="1">
        <v>4</v>
      </c>
      <c r="AL468" s="7">
        <v>14500</v>
      </c>
      <c r="AM468" s="1" t="s">
        <v>141</v>
      </c>
      <c r="AN468" s="1" t="s">
        <v>140</v>
      </c>
      <c r="AO468" s="1">
        <v>1</v>
      </c>
      <c r="AP468" s="7">
        <v>11700</v>
      </c>
      <c r="AU468" s="1" t="s">
        <v>137</v>
      </c>
      <c r="AV468" s="1" t="s">
        <v>137</v>
      </c>
      <c r="AW468" s="1" t="s">
        <v>137</v>
      </c>
      <c r="AX468" s="7" t="s">
        <v>137</v>
      </c>
      <c r="AY468" s="8">
        <v>37.125</v>
      </c>
      <c r="AZ468" s="8">
        <v>0.5</v>
      </c>
      <c r="BA468" s="7">
        <v>1500</v>
      </c>
      <c r="BB468" s="8">
        <v>36.625</v>
      </c>
    </row>
    <row r="469" spans="1:54" s="1" customFormat="1" ht="12" x14ac:dyDescent="0.2">
      <c r="A469" s="1">
        <v>26019</v>
      </c>
      <c r="G469" s="7"/>
      <c r="I469" s="1">
        <v>2</v>
      </c>
      <c r="J469" s="1">
        <v>1</v>
      </c>
      <c r="K469" s="1">
        <v>2.5</v>
      </c>
      <c r="L469" s="7">
        <v>1840</v>
      </c>
      <c r="M469" s="1">
        <v>326</v>
      </c>
      <c r="N469" s="1">
        <v>326</v>
      </c>
      <c r="O469" s="7">
        <v>265690</v>
      </c>
      <c r="T469" s="7"/>
      <c r="V469" s="7"/>
      <c r="X469" s="7"/>
      <c r="Z469" s="7"/>
      <c r="AB469" s="7"/>
      <c r="AD469" s="7"/>
      <c r="AF469" s="7"/>
      <c r="AH469" s="7"/>
      <c r="AI469" s="1" t="s">
        <v>133</v>
      </c>
      <c r="AJ469" s="1" t="s">
        <v>140</v>
      </c>
      <c r="AK469" s="1">
        <v>4</v>
      </c>
      <c r="AL469" s="7">
        <v>14500</v>
      </c>
      <c r="AM469" s="1" t="s">
        <v>137</v>
      </c>
      <c r="AN469" s="1" t="s">
        <v>137</v>
      </c>
      <c r="AO469" s="1" t="s">
        <v>137</v>
      </c>
      <c r="AP469" s="7" t="s">
        <v>137</v>
      </c>
      <c r="AU469" s="1" t="s">
        <v>137</v>
      </c>
      <c r="AV469" s="1" t="s">
        <v>137</v>
      </c>
      <c r="AW469" s="1" t="s">
        <v>137</v>
      </c>
      <c r="AX469" s="7" t="s">
        <v>137</v>
      </c>
      <c r="AY469" s="8"/>
      <c r="AZ469" s="8"/>
      <c r="BA469" s="7"/>
      <c r="BB469" s="8"/>
    </row>
    <row r="470" spans="1:54" s="1" customFormat="1" ht="12" x14ac:dyDescent="0.2">
      <c r="A470" s="1">
        <v>26026</v>
      </c>
      <c r="B470" s="1" t="s">
        <v>119</v>
      </c>
      <c r="C470" s="1" t="s">
        <v>112</v>
      </c>
      <c r="E470" s="1">
        <v>1</v>
      </c>
      <c r="F470" s="1" t="s">
        <v>121</v>
      </c>
      <c r="G470" s="7"/>
      <c r="H470" s="1">
        <v>1</v>
      </c>
      <c r="I470" s="1">
        <v>2</v>
      </c>
      <c r="J470" s="1">
        <v>1</v>
      </c>
      <c r="K470" s="1">
        <v>3.75</v>
      </c>
      <c r="L470" s="7">
        <v>1472.393</v>
      </c>
      <c r="M470" s="1">
        <v>130.4</v>
      </c>
      <c r="N470" s="1">
        <v>130.4</v>
      </c>
      <c r="O470" s="7">
        <v>63765.599999999999</v>
      </c>
      <c r="P470" s="1" t="s">
        <v>129</v>
      </c>
      <c r="T470" s="7"/>
      <c r="V470" s="7"/>
      <c r="W470" s="1">
        <v>50</v>
      </c>
      <c r="X470" s="7">
        <v>25000</v>
      </c>
      <c r="Z470" s="7"/>
      <c r="AA470" s="1">
        <v>2.0571429999999999</v>
      </c>
      <c r="AB470" s="7">
        <v>36000</v>
      </c>
      <c r="AD470" s="7"/>
      <c r="AE470" s="1" t="s">
        <v>129</v>
      </c>
      <c r="AF470" s="7"/>
      <c r="AG470" s="1" t="s">
        <v>129</v>
      </c>
      <c r="AH470" s="7"/>
      <c r="AI470" s="1" t="s">
        <v>137</v>
      </c>
      <c r="AJ470" s="1" t="s">
        <v>137</v>
      </c>
      <c r="AK470" s="1" t="s">
        <v>146</v>
      </c>
      <c r="AL470" s="7" t="s">
        <v>137</v>
      </c>
      <c r="AM470" s="1" t="s">
        <v>137</v>
      </c>
      <c r="AN470" s="1" t="s">
        <v>137</v>
      </c>
      <c r="AO470" s="1" t="s">
        <v>137</v>
      </c>
      <c r="AP470" s="7" t="s">
        <v>137</v>
      </c>
      <c r="AU470" s="1">
        <v>1</v>
      </c>
      <c r="AV470" s="1" t="s">
        <v>144</v>
      </c>
      <c r="AW470" s="1">
        <v>64</v>
      </c>
      <c r="AX470" s="7">
        <v>0</v>
      </c>
      <c r="AY470" s="8">
        <v>45</v>
      </c>
      <c r="AZ470" s="8">
        <v>15</v>
      </c>
      <c r="BA470" s="7">
        <v>45000</v>
      </c>
      <c r="BB470" s="8">
        <v>30</v>
      </c>
    </row>
    <row r="471" spans="1:54" s="1" customFormat="1" ht="12" x14ac:dyDescent="0.2">
      <c r="A471" s="1">
        <v>26041</v>
      </c>
      <c r="B471" s="1" t="s">
        <v>119</v>
      </c>
      <c r="C471" s="1" t="s">
        <v>112</v>
      </c>
      <c r="E471" s="1">
        <v>3</v>
      </c>
      <c r="F471" s="1" t="s">
        <v>121</v>
      </c>
      <c r="G471" s="7"/>
      <c r="H471" s="1">
        <v>2</v>
      </c>
      <c r="I471" s="1">
        <v>1</v>
      </c>
      <c r="J471" s="1">
        <v>2</v>
      </c>
      <c r="K471" s="1">
        <v>15</v>
      </c>
      <c r="L471" s="7">
        <v>72000</v>
      </c>
      <c r="M471" s="1">
        <v>2689.5</v>
      </c>
      <c r="N471" s="1">
        <v>4075</v>
      </c>
      <c r="O471" s="7">
        <v>1211546</v>
      </c>
      <c r="P471" s="1" t="s">
        <v>129</v>
      </c>
      <c r="T471" s="7"/>
      <c r="V471" s="7"/>
      <c r="W471" s="1">
        <v>100</v>
      </c>
      <c r="X471" s="7">
        <v>36000</v>
      </c>
      <c r="Z471" s="7"/>
      <c r="AB471" s="7"/>
      <c r="AD471" s="7"/>
      <c r="AE471" s="1" t="s">
        <v>129</v>
      </c>
      <c r="AF471" s="7"/>
      <c r="AG471" s="1" t="s">
        <v>129</v>
      </c>
      <c r="AH471" s="7"/>
      <c r="AI471" s="1" t="s">
        <v>137</v>
      </c>
      <c r="AJ471" s="1" t="s">
        <v>137</v>
      </c>
      <c r="AK471" s="1" t="s">
        <v>146</v>
      </c>
      <c r="AL471" s="7" t="s">
        <v>137</v>
      </c>
      <c r="AM471" s="1" t="s">
        <v>141</v>
      </c>
      <c r="AN471" s="1" t="s">
        <v>140</v>
      </c>
      <c r="AO471" s="1">
        <v>1</v>
      </c>
      <c r="AP471" s="7">
        <v>30000</v>
      </c>
      <c r="AU471" s="1" t="s">
        <v>137</v>
      </c>
      <c r="AV471" s="1" t="s">
        <v>137</v>
      </c>
      <c r="AW471" s="1" t="s">
        <v>137</v>
      </c>
      <c r="AX471" s="7" t="s">
        <v>137</v>
      </c>
      <c r="AY471" s="8">
        <v>115.125</v>
      </c>
      <c r="AZ471" s="8">
        <v>69.375</v>
      </c>
      <c r="BA471" s="7">
        <v>217875</v>
      </c>
      <c r="BB471" s="8">
        <v>45.75</v>
      </c>
    </row>
    <row r="472" spans="1:54" s="1" customFormat="1" ht="12" x14ac:dyDescent="0.2">
      <c r="A472" s="1">
        <v>26041</v>
      </c>
      <c r="G472" s="7"/>
      <c r="I472" s="1">
        <v>2</v>
      </c>
      <c r="J472" s="1">
        <v>1</v>
      </c>
      <c r="K472" s="1">
        <v>15</v>
      </c>
      <c r="L472" s="7">
        <v>11040</v>
      </c>
      <c r="M472" s="1">
        <v>122.25</v>
      </c>
      <c r="N472" s="1">
        <v>391.2</v>
      </c>
      <c r="O472" s="7">
        <v>286945.2</v>
      </c>
      <c r="T472" s="7"/>
      <c r="V472" s="7"/>
      <c r="X472" s="7"/>
      <c r="Z472" s="7"/>
      <c r="AB472" s="7"/>
      <c r="AD472" s="7"/>
      <c r="AF472" s="7"/>
      <c r="AH472" s="7"/>
      <c r="AI472" s="1" t="s">
        <v>133</v>
      </c>
      <c r="AJ472" s="1" t="s">
        <v>140</v>
      </c>
      <c r="AK472" s="1">
        <v>12</v>
      </c>
      <c r="AL472" s="7">
        <v>42500</v>
      </c>
      <c r="AM472" s="1" t="s">
        <v>137</v>
      </c>
      <c r="AN472" s="1" t="s">
        <v>137</v>
      </c>
      <c r="AO472" s="1" t="s">
        <v>137</v>
      </c>
      <c r="AP472" s="7" t="s">
        <v>137</v>
      </c>
      <c r="AU472" s="1" t="s">
        <v>137</v>
      </c>
      <c r="AV472" s="1" t="s">
        <v>137</v>
      </c>
      <c r="AW472" s="1" t="s">
        <v>137</v>
      </c>
      <c r="AX472" s="7" t="s">
        <v>137</v>
      </c>
      <c r="AY472" s="8"/>
      <c r="AZ472" s="8"/>
      <c r="BA472" s="7"/>
      <c r="BB472" s="8"/>
    </row>
    <row r="473" spans="1:54" s="1" customFormat="1" ht="12" x14ac:dyDescent="0.2">
      <c r="A473" s="1">
        <v>26048</v>
      </c>
      <c r="B473" s="1" t="s">
        <v>119</v>
      </c>
      <c r="C473" s="1" t="s">
        <v>112</v>
      </c>
      <c r="E473" s="1">
        <v>3</v>
      </c>
      <c r="F473" s="1" t="s">
        <v>124</v>
      </c>
      <c r="G473" s="7"/>
      <c r="H473" s="1">
        <v>2</v>
      </c>
      <c r="I473" s="1">
        <v>1</v>
      </c>
      <c r="J473" s="1">
        <v>2</v>
      </c>
      <c r="K473" s="1">
        <v>15</v>
      </c>
      <c r="L473" s="7">
        <v>72000</v>
      </c>
      <c r="M473" s="1">
        <v>5053</v>
      </c>
      <c r="N473" s="1">
        <v>10921</v>
      </c>
      <c r="O473" s="7">
        <v>6586455</v>
      </c>
      <c r="P473" s="1" t="s">
        <v>129</v>
      </c>
      <c r="T473" s="7"/>
      <c r="V473" s="7"/>
      <c r="W473" s="1">
        <v>150</v>
      </c>
      <c r="X473" s="7">
        <v>52500</v>
      </c>
      <c r="Z473" s="7"/>
      <c r="AB473" s="7"/>
      <c r="AD473" s="7"/>
      <c r="AE473" s="1" t="s">
        <v>129</v>
      </c>
      <c r="AF473" s="7"/>
      <c r="AG473" s="1" t="s">
        <v>129</v>
      </c>
      <c r="AH473" s="7"/>
      <c r="AI473" s="1" t="s">
        <v>133</v>
      </c>
      <c r="AJ473" s="1" t="s">
        <v>138</v>
      </c>
      <c r="AK473" s="1">
        <v>12</v>
      </c>
      <c r="AL473" s="7">
        <v>10000</v>
      </c>
      <c r="AM473" s="1" t="s">
        <v>141</v>
      </c>
      <c r="AN473" s="1" t="s">
        <v>140</v>
      </c>
      <c r="AO473" s="1">
        <v>4</v>
      </c>
      <c r="AP473" s="7">
        <v>32400</v>
      </c>
      <c r="AU473" s="1" t="s">
        <v>137</v>
      </c>
      <c r="AV473" s="1" t="s">
        <v>137</v>
      </c>
      <c r="AW473" s="1" t="s">
        <v>137</v>
      </c>
      <c r="AX473" s="7" t="s">
        <v>137</v>
      </c>
      <c r="AY473" s="8">
        <v>58.5</v>
      </c>
      <c r="AZ473" s="8">
        <v>31</v>
      </c>
      <c r="BA473" s="7">
        <v>135000</v>
      </c>
      <c r="BB473" s="8">
        <v>27.5</v>
      </c>
    </row>
    <row r="474" spans="1:54" s="1" customFormat="1" ht="12" x14ac:dyDescent="0.2">
      <c r="A474" s="1">
        <v>26048</v>
      </c>
      <c r="G474" s="7"/>
      <c r="I474" s="1">
        <v>2</v>
      </c>
      <c r="J474" s="1">
        <v>1</v>
      </c>
      <c r="K474" s="1">
        <v>1.25</v>
      </c>
      <c r="L474" s="7">
        <v>920</v>
      </c>
      <c r="M474" s="1">
        <v>244.5</v>
      </c>
      <c r="N474" s="1">
        <v>489</v>
      </c>
      <c r="O474" s="7">
        <v>294915.90000000002</v>
      </c>
      <c r="T474" s="7"/>
      <c r="V474" s="7"/>
      <c r="X474" s="7"/>
      <c r="Z474" s="7"/>
      <c r="AB474" s="7"/>
      <c r="AD474" s="7"/>
      <c r="AF474" s="7"/>
      <c r="AH474" s="7"/>
      <c r="AI474" s="1" t="s">
        <v>133</v>
      </c>
      <c r="AJ474" s="1" t="s">
        <v>138</v>
      </c>
      <c r="AK474" s="1">
        <v>12</v>
      </c>
      <c r="AL474" s="7">
        <v>10000</v>
      </c>
      <c r="AM474" s="1" t="s">
        <v>137</v>
      </c>
      <c r="AN474" s="1" t="s">
        <v>137</v>
      </c>
      <c r="AO474" s="1" t="s">
        <v>137</v>
      </c>
      <c r="AP474" s="7" t="s">
        <v>137</v>
      </c>
      <c r="AU474" s="1" t="s">
        <v>137</v>
      </c>
      <c r="AV474" s="1" t="s">
        <v>137</v>
      </c>
      <c r="AW474" s="1" t="s">
        <v>137</v>
      </c>
      <c r="AX474" s="7" t="s">
        <v>137</v>
      </c>
      <c r="AY474" s="8"/>
      <c r="AZ474" s="8"/>
      <c r="BA474" s="7"/>
      <c r="BB474" s="8"/>
    </row>
    <row r="475" spans="1:54" s="1" customFormat="1" ht="12" x14ac:dyDescent="0.2">
      <c r="A475" s="1">
        <v>26056</v>
      </c>
      <c r="B475" s="1" t="s">
        <v>119</v>
      </c>
      <c r="C475" s="1" t="s">
        <v>112</v>
      </c>
      <c r="E475" s="1">
        <v>3</v>
      </c>
      <c r="F475" s="1" t="s">
        <v>121</v>
      </c>
      <c r="G475" s="7"/>
      <c r="H475" s="1">
        <v>2</v>
      </c>
      <c r="I475" s="1">
        <v>1</v>
      </c>
      <c r="J475" s="1">
        <v>2</v>
      </c>
      <c r="K475" s="1">
        <v>12.5</v>
      </c>
      <c r="L475" s="7">
        <v>62500</v>
      </c>
      <c r="M475" s="1">
        <v>4238</v>
      </c>
      <c r="N475" s="1">
        <v>6520</v>
      </c>
      <c r="O475" s="7">
        <v>2949159</v>
      </c>
      <c r="P475" s="1" t="s">
        <v>129</v>
      </c>
      <c r="T475" s="7"/>
      <c r="V475" s="7"/>
      <c r="W475" s="1">
        <v>100</v>
      </c>
      <c r="X475" s="7">
        <v>34000</v>
      </c>
      <c r="Z475" s="7"/>
      <c r="AB475" s="7"/>
      <c r="AD475" s="7"/>
      <c r="AE475" s="1" t="s">
        <v>128</v>
      </c>
      <c r="AF475" s="7">
        <v>14000</v>
      </c>
      <c r="AG475" s="1" t="s">
        <v>128</v>
      </c>
      <c r="AH475" s="7">
        <v>14000</v>
      </c>
      <c r="AI475" s="1" t="s">
        <v>133</v>
      </c>
      <c r="AJ475" s="1" t="s">
        <v>140</v>
      </c>
      <c r="AK475" s="1">
        <v>4</v>
      </c>
      <c r="AL475" s="7">
        <v>50000</v>
      </c>
      <c r="AM475" s="1" t="s">
        <v>141</v>
      </c>
      <c r="AN475" s="1" t="s">
        <v>140</v>
      </c>
      <c r="AO475" s="1">
        <v>5</v>
      </c>
      <c r="AP475" s="7">
        <v>45000</v>
      </c>
      <c r="AU475" s="1" t="s">
        <v>137</v>
      </c>
      <c r="AV475" s="1" t="s">
        <v>137</v>
      </c>
      <c r="AW475" s="1" t="s">
        <v>137</v>
      </c>
      <c r="AX475" s="7" t="s">
        <v>137</v>
      </c>
      <c r="AY475" s="8">
        <v>67.125</v>
      </c>
      <c r="AZ475" s="8">
        <v>40.625</v>
      </c>
      <c r="BA475" s="7">
        <v>162500</v>
      </c>
      <c r="BB475" s="8">
        <v>26.5</v>
      </c>
    </row>
    <row r="476" spans="1:54" s="1" customFormat="1" ht="12" x14ac:dyDescent="0.2">
      <c r="A476" s="1">
        <v>26056</v>
      </c>
      <c r="G476" s="7"/>
      <c r="I476" s="1">
        <v>2</v>
      </c>
      <c r="J476" s="1">
        <v>1</v>
      </c>
      <c r="K476" s="1">
        <v>15.32813</v>
      </c>
      <c r="L476" s="7">
        <v>11281.5</v>
      </c>
      <c r="M476" s="1">
        <v>489</v>
      </c>
      <c r="N476" s="1">
        <v>815</v>
      </c>
      <c r="O476" s="7">
        <v>531380</v>
      </c>
      <c r="T476" s="7"/>
      <c r="V476" s="7"/>
      <c r="X476" s="7"/>
      <c r="Z476" s="7"/>
      <c r="AB476" s="7"/>
      <c r="AD476" s="7"/>
      <c r="AF476" s="7"/>
      <c r="AH476" s="7"/>
      <c r="AI476" s="1" t="s">
        <v>133</v>
      </c>
      <c r="AJ476" s="1" t="s">
        <v>140</v>
      </c>
      <c r="AK476" s="1">
        <v>5</v>
      </c>
      <c r="AL476" s="7">
        <v>60000</v>
      </c>
      <c r="AM476" s="1" t="s">
        <v>137</v>
      </c>
      <c r="AN476" s="1" t="s">
        <v>137</v>
      </c>
      <c r="AO476" s="1" t="s">
        <v>137</v>
      </c>
      <c r="AP476" s="7" t="s">
        <v>137</v>
      </c>
      <c r="AU476" s="1" t="s">
        <v>137</v>
      </c>
      <c r="AV476" s="1" t="s">
        <v>137</v>
      </c>
      <c r="AW476" s="1" t="s">
        <v>137</v>
      </c>
      <c r="AX476" s="7" t="s">
        <v>137</v>
      </c>
      <c r="AY476" s="8"/>
      <c r="AZ476" s="8"/>
      <c r="BA476" s="7"/>
      <c r="BB476" s="8"/>
    </row>
    <row r="477" spans="1:54" s="1" customFormat="1" ht="12" x14ac:dyDescent="0.2">
      <c r="A477" s="1">
        <v>26063</v>
      </c>
      <c r="B477" s="1" t="s">
        <v>119</v>
      </c>
      <c r="C477" s="1" t="s">
        <v>112</v>
      </c>
      <c r="E477" s="1">
        <v>1.7</v>
      </c>
      <c r="F477" s="1" t="s">
        <v>121</v>
      </c>
      <c r="G477" s="7"/>
      <c r="H477" s="1">
        <v>2</v>
      </c>
      <c r="I477" s="1">
        <v>1</v>
      </c>
      <c r="J477" s="1">
        <v>2</v>
      </c>
      <c r="K477" s="1">
        <v>5</v>
      </c>
      <c r="L477" s="7">
        <v>33000</v>
      </c>
      <c r="M477" s="1">
        <v>1630</v>
      </c>
      <c r="N477" s="1">
        <v>1630</v>
      </c>
      <c r="O477" s="7">
        <v>743932</v>
      </c>
      <c r="P477" s="1" t="s">
        <v>129</v>
      </c>
      <c r="T477" s="7"/>
      <c r="V477" s="7"/>
      <c r="W477" s="1">
        <v>100</v>
      </c>
      <c r="X477" s="7">
        <v>34000</v>
      </c>
      <c r="Z477" s="7"/>
      <c r="AB477" s="7"/>
      <c r="AD477" s="7"/>
      <c r="AE477" s="1" t="s">
        <v>129</v>
      </c>
      <c r="AF477" s="7"/>
      <c r="AG477" s="1" t="s">
        <v>129</v>
      </c>
      <c r="AH477" s="7"/>
      <c r="AI477" s="1" t="s">
        <v>134</v>
      </c>
      <c r="AJ477" s="1" t="s">
        <v>140</v>
      </c>
      <c r="AK477" s="1">
        <v>1</v>
      </c>
      <c r="AL477" s="7">
        <v>18000</v>
      </c>
      <c r="AM477" s="1" t="s">
        <v>141</v>
      </c>
      <c r="AN477" s="1" t="s">
        <v>140</v>
      </c>
      <c r="AO477" s="1">
        <v>1</v>
      </c>
      <c r="AP477" s="7">
        <v>11000</v>
      </c>
      <c r="AU477" s="1" t="s">
        <v>137</v>
      </c>
      <c r="AV477" s="1" t="s">
        <v>137</v>
      </c>
      <c r="AW477" s="1" t="s">
        <v>137</v>
      </c>
      <c r="AX477" s="7" t="s">
        <v>137</v>
      </c>
      <c r="AY477" s="8">
        <v>24.125</v>
      </c>
      <c r="AZ477" s="8">
        <v>15</v>
      </c>
      <c r="BA477" s="7">
        <v>48500</v>
      </c>
      <c r="BB477" s="8">
        <v>9.125</v>
      </c>
    </row>
    <row r="478" spans="1:54" s="1" customFormat="1" ht="12" x14ac:dyDescent="0.2">
      <c r="A478" s="1">
        <v>26063</v>
      </c>
      <c r="G478" s="7"/>
      <c r="I478" s="1">
        <v>2</v>
      </c>
      <c r="J478" s="1">
        <v>1</v>
      </c>
      <c r="K478" s="1">
        <v>3.125</v>
      </c>
      <c r="L478" s="7">
        <v>2300</v>
      </c>
      <c r="M478" s="1">
        <v>48.9</v>
      </c>
      <c r="N478" s="1">
        <v>179.3</v>
      </c>
      <c r="O478" s="7">
        <v>146129.5</v>
      </c>
      <c r="T478" s="7"/>
      <c r="V478" s="7"/>
      <c r="X478" s="7"/>
      <c r="Z478" s="7"/>
      <c r="AB478" s="7"/>
      <c r="AD478" s="7"/>
      <c r="AF478" s="7"/>
      <c r="AH478" s="7"/>
      <c r="AI478" s="1" t="s">
        <v>133</v>
      </c>
      <c r="AJ478" s="1" t="s">
        <v>140</v>
      </c>
      <c r="AK478" s="1">
        <v>3</v>
      </c>
      <c r="AL478" s="7">
        <v>8000</v>
      </c>
      <c r="AM478" s="1" t="s">
        <v>137</v>
      </c>
      <c r="AN478" s="1" t="s">
        <v>137</v>
      </c>
      <c r="AO478" s="1" t="s">
        <v>137</v>
      </c>
      <c r="AP478" s="7" t="s">
        <v>137</v>
      </c>
      <c r="AU478" s="1" t="s">
        <v>137</v>
      </c>
      <c r="AV478" s="1" t="s">
        <v>137</v>
      </c>
      <c r="AW478" s="1" t="s">
        <v>137</v>
      </c>
      <c r="AX478" s="7" t="s">
        <v>137</v>
      </c>
      <c r="AY478" s="8"/>
      <c r="AZ478" s="8"/>
      <c r="BA478" s="7"/>
      <c r="BB478" s="8"/>
    </row>
    <row r="479" spans="1:54" s="1" customFormat="1" ht="12" x14ac:dyDescent="0.2">
      <c r="A479" s="1">
        <v>26071</v>
      </c>
      <c r="B479" s="1" t="s">
        <v>119</v>
      </c>
      <c r="C479" s="1" t="s">
        <v>112</v>
      </c>
      <c r="E479" s="1">
        <v>1.5</v>
      </c>
      <c r="F479" s="1" t="s">
        <v>121</v>
      </c>
      <c r="G479" s="7"/>
      <c r="H479" s="1">
        <v>1</v>
      </c>
      <c r="I479" s="1">
        <v>2</v>
      </c>
      <c r="J479" s="1">
        <v>1</v>
      </c>
      <c r="K479" s="1">
        <v>1.875</v>
      </c>
      <c r="L479" s="7">
        <v>1380</v>
      </c>
      <c r="M479" s="1">
        <v>244.5</v>
      </c>
      <c r="N479" s="1">
        <v>244.5</v>
      </c>
      <c r="O479" s="7">
        <v>159414</v>
      </c>
      <c r="P479" s="1" t="s">
        <v>129</v>
      </c>
      <c r="T479" s="7"/>
      <c r="V479" s="7"/>
      <c r="W479" s="1">
        <v>150</v>
      </c>
      <c r="X479" s="7">
        <v>57000</v>
      </c>
      <c r="Z479" s="7"/>
      <c r="AB479" s="7"/>
      <c r="AD479" s="7"/>
      <c r="AE479" s="1" t="s">
        <v>129</v>
      </c>
      <c r="AF479" s="7"/>
      <c r="AG479" s="1" t="s">
        <v>129</v>
      </c>
      <c r="AH479" s="7"/>
      <c r="AI479" s="1" t="s">
        <v>133</v>
      </c>
      <c r="AJ479" s="1" t="s">
        <v>139</v>
      </c>
      <c r="AK479" s="1">
        <v>8</v>
      </c>
      <c r="AL479" s="7">
        <v>5000</v>
      </c>
      <c r="AM479" s="1" t="s">
        <v>137</v>
      </c>
      <c r="AN479" s="1" t="s">
        <v>137</v>
      </c>
      <c r="AO479" s="1" t="s">
        <v>137</v>
      </c>
      <c r="AP479" s="7" t="s">
        <v>137</v>
      </c>
      <c r="AU479" s="1" t="s">
        <v>137</v>
      </c>
      <c r="AV479" s="1" t="s">
        <v>137</v>
      </c>
      <c r="AW479" s="1" t="s">
        <v>137</v>
      </c>
      <c r="AX479" s="7" t="s">
        <v>137</v>
      </c>
      <c r="AY479" s="8">
        <v>37.216740999999999</v>
      </c>
      <c r="AZ479" s="8">
        <v>7.2167409999999999</v>
      </c>
      <c r="BA479" s="7">
        <v>27366.959999999999</v>
      </c>
      <c r="BB479" s="8">
        <v>30</v>
      </c>
    </row>
    <row r="480" spans="1:54" s="1" customFormat="1" ht="12" x14ac:dyDescent="0.2">
      <c r="A480" s="1">
        <v>26085</v>
      </c>
      <c r="B480" s="1" t="s">
        <v>119</v>
      </c>
      <c r="C480" s="1" t="s">
        <v>112</v>
      </c>
      <c r="E480" s="1">
        <v>3</v>
      </c>
      <c r="F480" s="1" t="s">
        <v>121</v>
      </c>
      <c r="G480" s="7"/>
      <c r="H480" s="1">
        <v>1</v>
      </c>
      <c r="I480" s="1">
        <v>2</v>
      </c>
      <c r="J480" s="1">
        <v>1</v>
      </c>
      <c r="K480" s="1">
        <v>7.5</v>
      </c>
      <c r="L480" s="7">
        <v>5520</v>
      </c>
      <c r="M480" s="1">
        <v>366.75</v>
      </c>
      <c r="N480" s="1">
        <v>360</v>
      </c>
      <c r="O480" s="7">
        <v>200000</v>
      </c>
      <c r="P480" s="1" t="s">
        <v>129</v>
      </c>
      <c r="T480" s="7"/>
      <c r="V480" s="7"/>
      <c r="W480" s="1">
        <v>100</v>
      </c>
      <c r="X480" s="7">
        <v>34000</v>
      </c>
      <c r="Z480" s="7"/>
      <c r="AB480" s="7"/>
      <c r="AD480" s="7"/>
      <c r="AE480" s="1" t="s">
        <v>128</v>
      </c>
      <c r="AF480" s="7">
        <v>27000</v>
      </c>
      <c r="AG480" s="1" t="s">
        <v>128</v>
      </c>
      <c r="AH480" s="7">
        <v>27000</v>
      </c>
      <c r="AI480" s="1" t="s">
        <v>133</v>
      </c>
      <c r="AJ480" s="1" t="s">
        <v>138</v>
      </c>
      <c r="AK480" s="1">
        <v>8</v>
      </c>
      <c r="AL480" s="7">
        <v>7000</v>
      </c>
      <c r="AM480" s="1" t="s">
        <v>137</v>
      </c>
      <c r="AN480" s="1" t="s">
        <v>137</v>
      </c>
      <c r="AO480" s="1" t="s">
        <v>137</v>
      </c>
      <c r="AP480" s="7" t="s">
        <v>137</v>
      </c>
      <c r="AU480" s="1" t="s">
        <v>137</v>
      </c>
      <c r="AV480" s="1" t="s">
        <v>137</v>
      </c>
      <c r="AW480" s="1" t="s">
        <v>137</v>
      </c>
      <c r="AX480" s="7" t="s">
        <v>137</v>
      </c>
      <c r="AY480" s="8">
        <v>40</v>
      </c>
      <c r="AZ480" s="8">
        <v>7</v>
      </c>
      <c r="BA480" s="7">
        <v>21000</v>
      </c>
      <c r="BB480" s="8">
        <v>33</v>
      </c>
    </row>
    <row r="481" spans="1:54" s="1" customFormat="1" ht="12" x14ac:dyDescent="0.2">
      <c r="A481" s="1">
        <v>26100</v>
      </c>
      <c r="B481" s="1" t="s">
        <v>119</v>
      </c>
      <c r="C481" s="1" t="s">
        <v>112</v>
      </c>
      <c r="E481" s="1">
        <v>4</v>
      </c>
      <c r="F481" s="1" t="s">
        <v>121</v>
      </c>
      <c r="G481" s="7"/>
      <c r="H481" s="1">
        <v>2</v>
      </c>
      <c r="I481" s="1">
        <v>1</v>
      </c>
      <c r="J481" s="1">
        <v>2</v>
      </c>
      <c r="K481" s="1">
        <v>15</v>
      </c>
      <c r="L481" s="7">
        <v>79500</v>
      </c>
      <c r="M481" s="1">
        <v>4238</v>
      </c>
      <c r="N481" s="1">
        <v>4890</v>
      </c>
      <c r="O481" s="7">
        <v>2630331</v>
      </c>
      <c r="P481" s="1" t="s">
        <v>129</v>
      </c>
      <c r="T481" s="7"/>
      <c r="V481" s="7"/>
      <c r="W481" s="1">
        <v>200</v>
      </c>
      <c r="X481" s="7">
        <v>68000</v>
      </c>
      <c r="Z481" s="7"/>
      <c r="AA481" s="1">
        <v>1</v>
      </c>
      <c r="AB481" s="7">
        <v>30000</v>
      </c>
      <c r="AD481" s="7"/>
      <c r="AE481" s="1" t="s">
        <v>129</v>
      </c>
      <c r="AF481" s="7"/>
      <c r="AG481" s="1" t="s">
        <v>129</v>
      </c>
      <c r="AH481" s="7"/>
      <c r="AI481" s="1" t="s">
        <v>134</v>
      </c>
      <c r="AJ481" s="1" t="s">
        <v>140</v>
      </c>
      <c r="AK481" s="1">
        <v>2</v>
      </c>
      <c r="AL481" s="7">
        <v>30000</v>
      </c>
      <c r="AM481" s="1" t="s">
        <v>141</v>
      </c>
      <c r="AN481" s="1" t="s">
        <v>140</v>
      </c>
      <c r="AO481" s="1">
        <v>2</v>
      </c>
      <c r="AP481" s="7">
        <v>26000</v>
      </c>
      <c r="AU481" s="1" t="s">
        <v>137</v>
      </c>
      <c r="AV481" s="1" t="s">
        <v>137</v>
      </c>
      <c r="AW481" s="1" t="s">
        <v>137</v>
      </c>
      <c r="AX481" s="7" t="s">
        <v>137</v>
      </c>
      <c r="AY481" s="8">
        <v>86.75</v>
      </c>
      <c r="AZ481" s="8">
        <v>54.25</v>
      </c>
      <c r="BA481" s="7">
        <v>180250</v>
      </c>
      <c r="BB481" s="8">
        <v>32.5</v>
      </c>
    </row>
    <row r="482" spans="1:54" s="1" customFormat="1" ht="12" x14ac:dyDescent="0.2">
      <c r="A482" s="1">
        <v>26100</v>
      </c>
      <c r="G482" s="7"/>
      <c r="I482" s="1">
        <v>2</v>
      </c>
      <c r="J482" s="1">
        <v>1</v>
      </c>
      <c r="K482" s="1">
        <v>5.109375</v>
      </c>
      <c r="L482" s="7">
        <v>3760.5</v>
      </c>
      <c r="M482" s="1">
        <v>32.6</v>
      </c>
      <c r="N482" s="1">
        <v>798.7</v>
      </c>
      <c r="O482" s="7">
        <v>781128.6</v>
      </c>
      <c r="T482" s="7"/>
      <c r="V482" s="7"/>
      <c r="X482" s="7"/>
      <c r="Z482" s="7"/>
      <c r="AB482" s="7"/>
      <c r="AD482" s="7"/>
      <c r="AF482" s="7"/>
      <c r="AH482" s="7"/>
      <c r="AI482" s="1" t="s">
        <v>133</v>
      </c>
      <c r="AJ482" s="1" t="s">
        <v>140</v>
      </c>
      <c r="AK482" s="1">
        <v>4</v>
      </c>
      <c r="AL482" s="7">
        <v>30000</v>
      </c>
      <c r="AM482" s="1" t="s">
        <v>137</v>
      </c>
      <c r="AN482" s="1" t="s">
        <v>137</v>
      </c>
      <c r="AO482" s="1" t="s">
        <v>137</v>
      </c>
      <c r="AP482" s="7" t="s">
        <v>137</v>
      </c>
      <c r="AU482" s="1" t="s">
        <v>137</v>
      </c>
      <c r="AV482" s="1" t="s">
        <v>137</v>
      </c>
      <c r="AW482" s="1" t="s">
        <v>137</v>
      </c>
      <c r="AX482" s="7" t="s">
        <v>137</v>
      </c>
      <c r="AY482" s="8"/>
      <c r="AZ482" s="8"/>
      <c r="BA482" s="7"/>
      <c r="BB482" s="8"/>
    </row>
    <row r="483" spans="1:54" s="1" customFormat="1" ht="12" x14ac:dyDescent="0.2">
      <c r="A483" s="1">
        <v>26109</v>
      </c>
      <c r="B483" s="1" t="s">
        <v>119</v>
      </c>
      <c r="C483" s="1" t="s">
        <v>112</v>
      </c>
      <c r="E483" s="1">
        <v>0.7</v>
      </c>
      <c r="F483" s="1" t="s">
        <v>121</v>
      </c>
      <c r="G483" s="7"/>
      <c r="H483" s="1">
        <v>2</v>
      </c>
      <c r="I483" s="1">
        <v>1</v>
      </c>
      <c r="J483" s="1">
        <v>1</v>
      </c>
      <c r="K483" s="1">
        <v>1.704223</v>
      </c>
      <c r="L483" s="7">
        <v>8861.9580000000005</v>
      </c>
      <c r="M483" s="1">
        <v>652</v>
      </c>
      <c r="N483" s="1">
        <v>652</v>
      </c>
      <c r="O483" s="7">
        <v>510124.79999999999</v>
      </c>
      <c r="P483" s="1" t="s">
        <v>129</v>
      </c>
      <c r="T483" s="7"/>
      <c r="V483" s="7"/>
      <c r="W483" s="1">
        <v>50</v>
      </c>
      <c r="X483" s="7">
        <v>18000</v>
      </c>
      <c r="Z483" s="7"/>
      <c r="AB483" s="7"/>
      <c r="AD483" s="7"/>
      <c r="AE483" s="1" t="s">
        <v>129</v>
      </c>
      <c r="AF483" s="7"/>
      <c r="AG483" s="1" t="s">
        <v>129</v>
      </c>
      <c r="AH483" s="7"/>
      <c r="AI483" s="1" t="s">
        <v>133</v>
      </c>
      <c r="AJ483" s="1" t="s">
        <v>140</v>
      </c>
      <c r="AK483" s="1">
        <v>1</v>
      </c>
      <c r="AL483" s="7">
        <v>10000</v>
      </c>
      <c r="AM483" s="1" t="s">
        <v>141</v>
      </c>
      <c r="AN483" s="1" t="s">
        <v>139</v>
      </c>
      <c r="AO483" s="1">
        <v>1</v>
      </c>
      <c r="AP483" s="7">
        <v>0</v>
      </c>
      <c r="AU483" s="1" t="s">
        <v>137</v>
      </c>
      <c r="AV483" s="1" t="s">
        <v>137</v>
      </c>
      <c r="AW483" s="1" t="s">
        <v>137</v>
      </c>
      <c r="AX483" s="7" t="s">
        <v>137</v>
      </c>
      <c r="AY483" s="8">
        <v>43.5</v>
      </c>
      <c r="AZ483" s="8">
        <v>0.5</v>
      </c>
      <c r="BA483" s="7">
        <v>1500</v>
      </c>
      <c r="BB483" s="8">
        <v>43</v>
      </c>
    </row>
    <row r="484" spans="1:54" s="1" customFormat="1" ht="12" x14ac:dyDescent="0.2">
      <c r="A484" s="1">
        <v>26109</v>
      </c>
      <c r="G484" s="7"/>
      <c r="I484" s="1">
        <v>2</v>
      </c>
      <c r="J484" s="1">
        <v>1</v>
      </c>
      <c r="K484" s="1">
        <v>2.5546880000000001</v>
      </c>
      <c r="L484" s="7">
        <v>1880.25</v>
      </c>
      <c r="M484" s="1">
        <v>65.2</v>
      </c>
      <c r="N484" s="1">
        <v>57.05</v>
      </c>
      <c r="O484" s="7">
        <v>41846.18</v>
      </c>
      <c r="T484" s="7"/>
      <c r="V484" s="7"/>
      <c r="X484" s="7"/>
      <c r="Z484" s="7"/>
      <c r="AB484" s="7"/>
      <c r="AD484" s="7"/>
      <c r="AF484" s="7"/>
      <c r="AH484" s="7"/>
      <c r="AI484" s="1" t="s">
        <v>133</v>
      </c>
      <c r="AJ484" s="1" t="s">
        <v>140</v>
      </c>
      <c r="AK484" s="1">
        <v>2</v>
      </c>
      <c r="AL484" s="7">
        <v>20000</v>
      </c>
      <c r="AM484" s="1" t="s">
        <v>137</v>
      </c>
      <c r="AN484" s="1" t="s">
        <v>137</v>
      </c>
      <c r="AO484" s="1" t="s">
        <v>137</v>
      </c>
      <c r="AP484" s="7" t="s">
        <v>137</v>
      </c>
      <c r="AU484" s="1" t="s">
        <v>137</v>
      </c>
      <c r="AV484" s="1" t="s">
        <v>137</v>
      </c>
      <c r="AW484" s="1" t="s">
        <v>137</v>
      </c>
      <c r="AX484" s="7" t="s">
        <v>137</v>
      </c>
      <c r="AY484" s="8"/>
      <c r="AZ484" s="8"/>
      <c r="BA484" s="7"/>
      <c r="BB484" s="8"/>
    </row>
    <row r="485" spans="1:54" s="1" customFormat="1" ht="12" x14ac:dyDescent="0.2">
      <c r="A485" s="1">
        <v>26119</v>
      </c>
      <c r="B485" s="1" t="s">
        <v>119</v>
      </c>
      <c r="C485" s="1" t="s">
        <v>112</v>
      </c>
      <c r="E485" s="1">
        <v>2</v>
      </c>
      <c r="F485" s="1" t="s">
        <v>121</v>
      </c>
      <c r="G485" s="7"/>
      <c r="H485" s="1">
        <v>2</v>
      </c>
      <c r="I485" s="1">
        <v>1</v>
      </c>
      <c r="J485" s="1">
        <v>1</v>
      </c>
      <c r="K485" s="1">
        <v>16.3</v>
      </c>
      <c r="L485" s="7">
        <v>84759.99</v>
      </c>
      <c r="M485" s="1">
        <v>2174.42</v>
      </c>
      <c r="N485" s="1">
        <v>2174.42</v>
      </c>
      <c r="O485" s="7">
        <v>400200</v>
      </c>
      <c r="P485" s="1" t="s">
        <v>129</v>
      </c>
      <c r="T485" s="7"/>
      <c r="V485" s="7"/>
      <c r="W485" s="1">
        <v>50</v>
      </c>
      <c r="X485" s="7">
        <v>18000</v>
      </c>
      <c r="Z485" s="7"/>
      <c r="AB485" s="7"/>
      <c r="AD485" s="7"/>
      <c r="AE485" s="1" t="s">
        <v>129</v>
      </c>
      <c r="AF485" s="7"/>
      <c r="AG485" s="1" t="s">
        <v>129</v>
      </c>
      <c r="AH485" s="7"/>
      <c r="AI485" s="1" t="s">
        <v>134</v>
      </c>
      <c r="AJ485" s="1" t="s">
        <v>140</v>
      </c>
      <c r="AK485" s="1">
        <v>1</v>
      </c>
      <c r="AL485" s="7">
        <v>15000</v>
      </c>
      <c r="AM485" s="1" t="s">
        <v>137</v>
      </c>
      <c r="AN485" s="1" t="s">
        <v>137</v>
      </c>
      <c r="AO485" s="1" t="s">
        <v>137</v>
      </c>
      <c r="AP485" s="7" t="s">
        <v>137</v>
      </c>
      <c r="AU485" s="1" t="s">
        <v>137</v>
      </c>
      <c r="AV485" s="1" t="s">
        <v>137</v>
      </c>
      <c r="AW485" s="1" t="s">
        <v>137</v>
      </c>
      <c r="AX485" s="7" t="s">
        <v>137</v>
      </c>
      <c r="AY485" s="8">
        <v>27</v>
      </c>
      <c r="AZ485" s="8">
        <v>0</v>
      </c>
      <c r="BA485" s="7">
        <v>0</v>
      </c>
      <c r="BB485" s="8">
        <v>27</v>
      </c>
    </row>
    <row r="486" spans="1:54" s="1" customFormat="1" ht="12" x14ac:dyDescent="0.2">
      <c r="A486" s="1">
        <v>26119</v>
      </c>
      <c r="G486" s="7"/>
      <c r="I486" s="1">
        <v>2</v>
      </c>
      <c r="J486" s="1">
        <v>1</v>
      </c>
      <c r="K486" s="1">
        <v>1.277344</v>
      </c>
      <c r="L486" s="7">
        <v>940.125</v>
      </c>
      <c r="M486" s="1">
        <v>36.674999999999997</v>
      </c>
      <c r="N486" s="1">
        <v>431.55200000000002</v>
      </c>
      <c r="O486" s="7">
        <v>130000</v>
      </c>
      <c r="T486" s="7"/>
      <c r="V486" s="7"/>
      <c r="X486" s="7"/>
      <c r="Z486" s="7"/>
      <c r="AB486" s="7"/>
      <c r="AD486" s="7"/>
      <c r="AF486" s="7"/>
      <c r="AH486" s="7"/>
      <c r="AI486" s="1" t="s">
        <v>133</v>
      </c>
      <c r="AJ486" s="1" t="s">
        <v>140</v>
      </c>
      <c r="AK486" s="1">
        <v>8</v>
      </c>
      <c r="AL486" s="7">
        <v>32500</v>
      </c>
      <c r="AM486" s="1" t="s">
        <v>137</v>
      </c>
      <c r="AN486" s="1" t="s">
        <v>137</v>
      </c>
      <c r="AO486" s="1" t="s">
        <v>137</v>
      </c>
      <c r="AP486" s="7" t="s">
        <v>137</v>
      </c>
      <c r="AU486" s="1" t="s">
        <v>137</v>
      </c>
      <c r="AV486" s="1" t="s">
        <v>137</v>
      </c>
      <c r="AW486" s="1" t="s">
        <v>137</v>
      </c>
      <c r="AX486" s="7" t="s">
        <v>137</v>
      </c>
      <c r="AY486" s="8"/>
      <c r="AZ486" s="8"/>
      <c r="BA486" s="7"/>
      <c r="BB486" s="8"/>
    </row>
    <row r="487" spans="1:54" s="1" customFormat="1" ht="12" x14ac:dyDescent="0.2">
      <c r="A487" s="1">
        <v>27009</v>
      </c>
      <c r="B487" s="1" t="s">
        <v>119</v>
      </c>
      <c r="C487" s="1" t="s">
        <v>112</v>
      </c>
      <c r="E487" s="1">
        <v>5</v>
      </c>
      <c r="F487" s="1" t="s">
        <v>121</v>
      </c>
      <c r="G487" s="7"/>
      <c r="H487" s="1">
        <v>1</v>
      </c>
      <c r="I487" s="1">
        <v>1</v>
      </c>
      <c r="J487" s="1">
        <v>2</v>
      </c>
      <c r="K487" s="1">
        <v>15</v>
      </c>
      <c r="L487" s="7">
        <v>60000</v>
      </c>
      <c r="M487" s="1">
        <v>4075</v>
      </c>
      <c r="N487" s="1">
        <v>4075</v>
      </c>
      <c r="O487" s="7">
        <v>750000</v>
      </c>
      <c r="P487" s="1" t="s">
        <v>129</v>
      </c>
      <c r="T487" s="7"/>
      <c r="V487" s="7"/>
      <c r="W487" s="1">
        <v>250</v>
      </c>
      <c r="X487" s="7">
        <v>125000</v>
      </c>
      <c r="Z487" s="7"/>
      <c r="AB487" s="7"/>
      <c r="AD487" s="7"/>
      <c r="AE487" s="1" t="s">
        <v>129</v>
      </c>
      <c r="AF487" s="7"/>
      <c r="AG487" s="1" t="s">
        <v>129</v>
      </c>
      <c r="AH487" s="7"/>
      <c r="AI487" s="1" t="s">
        <v>133</v>
      </c>
      <c r="AJ487" s="1" t="s">
        <v>140</v>
      </c>
      <c r="AK487" s="1">
        <v>16</v>
      </c>
      <c r="AL487" s="7">
        <v>50000</v>
      </c>
      <c r="AM487" s="1" t="s">
        <v>141</v>
      </c>
      <c r="AN487" s="1" t="s">
        <v>140</v>
      </c>
      <c r="AO487" s="1">
        <v>8</v>
      </c>
      <c r="AP487" s="7">
        <v>60000</v>
      </c>
      <c r="AU487" s="1" t="s">
        <v>137</v>
      </c>
      <c r="AV487" s="1" t="s">
        <v>137</v>
      </c>
      <c r="AW487" s="1" t="s">
        <v>137</v>
      </c>
      <c r="AX487" s="7" t="s">
        <v>137</v>
      </c>
      <c r="AY487" s="8">
        <v>209.095</v>
      </c>
      <c r="AZ487" s="8">
        <v>187.095</v>
      </c>
      <c r="BA487" s="7">
        <v>687132</v>
      </c>
      <c r="BB487" s="8">
        <v>22</v>
      </c>
    </row>
    <row r="488" spans="1:54" s="1" customFormat="1" ht="12" x14ac:dyDescent="0.2">
      <c r="A488" s="1">
        <v>27024</v>
      </c>
      <c r="B488" s="1" t="s">
        <v>119</v>
      </c>
      <c r="C488" s="1" t="s">
        <v>112</v>
      </c>
      <c r="E488" s="1">
        <v>5</v>
      </c>
      <c r="F488" s="1" t="s">
        <v>121</v>
      </c>
      <c r="G488" s="7"/>
      <c r="H488" s="1">
        <v>1</v>
      </c>
      <c r="I488" s="1">
        <v>2</v>
      </c>
      <c r="J488" s="1">
        <v>1</v>
      </c>
      <c r="K488" s="1">
        <v>6.52</v>
      </c>
      <c r="L488" s="7">
        <v>4798.72</v>
      </c>
      <c r="M488" s="1">
        <v>81.5</v>
      </c>
      <c r="N488" s="1">
        <v>81.5</v>
      </c>
      <c r="O488" s="7">
        <v>66422.5</v>
      </c>
      <c r="P488" s="1" t="s">
        <v>129</v>
      </c>
      <c r="S488" s="1">
        <v>250</v>
      </c>
      <c r="T488" s="7">
        <v>20000</v>
      </c>
      <c r="V488" s="7"/>
      <c r="W488" s="1">
        <v>200</v>
      </c>
      <c r="X488" s="7">
        <v>80000</v>
      </c>
      <c r="Z488" s="7"/>
      <c r="AB488" s="7"/>
      <c r="AD488" s="7"/>
      <c r="AE488" s="1" t="s">
        <v>128</v>
      </c>
      <c r="AF488" s="7">
        <v>4500</v>
      </c>
      <c r="AG488" s="1" t="s">
        <v>128</v>
      </c>
      <c r="AH488" s="7">
        <v>4500</v>
      </c>
      <c r="AI488" s="1" t="s">
        <v>137</v>
      </c>
      <c r="AJ488" s="1" t="s">
        <v>137</v>
      </c>
      <c r="AK488" s="1" t="s">
        <v>146</v>
      </c>
      <c r="AL488" s="7" t="s">
        <v>137</v>
      </c>
      <c r="AM488" s="1" t="s">
        <v>137</v>
      </c>
      <c r="AN488" s="1" t="s">
        <v>137</v>
      </c>
      <c r="AO488" s="1" t="s">
        <v>137</v>
      </c>
      <c r="AP488" s="7" t="s">
        <v>137</v>
      </c>
      <c r="AU488" s="1">
        <v>1</v>
      </c>
      <c r="AV488" s="1" t="s">
        <v>143</v>
      </c>
      <c r="AW488" s="1">
        <v>8</v>
      </c>
      <c r="AX488" s="7">
        <v>10000</v>
      </c>
      <c r="AY488" s="8">
        <v>15</v>
      </c>
      <c r="AZ488" s="8">
        <v>0</v>
      </c>
      <c r="BA488" s="7">
        <v>0</v>
      </c>
      <c r="BB488" s="8">
        <v>15</v>
      </c>
    </row>
    <row r="489" spans="1:54" s="1" customFormat="1" ht="12" x14ac:dyDescent="0.2">
      <c r="A489" s="1">
        <v>27055</v>
      </c>
      <c r="B489" s="1" t="s">
        <v>119</v>
      </c>
      <c r="C489" s="1" t="s">
        <v>112</v>
      </c>
      <c r="E489" s="1">
        <v>1</v>
      </c>
      <c r="F489" s="1" t="s">
        <v>121</v>
      </c>
      <c r="G489" s="7"/>
      <c r="H489" s="1">
        <v>1</v>
      </c>
      <c r="I489" s="1">
        <v>1</v>
      </c>
      <c r="J489" s="1">
        <v>2</v>
      </c>
      <c r="K489" s="1">
        <v>5</v>
      </c>
      <c r="L489" s="7">
        <v>21000</v>
      </c>
      <c r="M489" s="1">
        <v>1630</v>
      </c>
      <c r="N489" s="1">
        <v>1630</v>
      </c>
      <c r="O489" s="7">
        <v>797070</v>
      </c>
      <c r="P489" s="1" t="s">
        <v>129</v>
      </c>
      <c r="T489" s="7"/>
      <c r="V489" s="7"/>
      <c r="W489" s="1">
        <v>100</v>
      </c>
      <c r="X489" s="7">
        <v>32000</v>
      </c>
      <c r="Z489" s="7"/>
      <c r="AB489" s="7"/>
      <c r="AD489" s="7"/>
      <c r="AE489" s="1" t="s">
        <v>129</v>
      </c>
      <c r="AF489" s="7"/>
      <c r="AG489" s="1" t="s">
        <v>129</v>
      </c>
      <c r="AH489" s="7"/>
      <c r="AI489" s="1" t="s">
        <v>134</v>
      </c>
      <c r="AJ489" s="1" t="s">
        <v>140</v>
      </c>
      <c r="AK489" s="1">
        <v>1</v>
      </c>
      <c r="AL489" s="7">
        <v>15000</v>
      </c>
      <c r="AM489" s="1" t="s">
        <v>141</v>
      </c>
      <c r="AN489" s="1" t="s">
        <v>140</v>
      </c>
      <c r="AO489" s="1">
        <v>8</v>
      </c>
      <c r="AP489" s="7">
        <v>0</v>
      </c>
      <c r="AU489" s="1" t="s">
        <v>137</v>
      </c>
      <c r="AV489" s="1" t="s">
        <v>137</v>
      </c>
      <c r="AW489" s="1" t="s">
        <v>137</v>
      </c>
      <c r="AX489" s="7" t="s">
        <v>137</v>
      </c>
      <c r="AY489" s="8">
        <v>1488</v>
      </c>
      <c r="AZ489" s="8">
        <v>1483</v>
      </c>
      <c r="BA489" s="7">
        <v>7371000</v>
      </c>
      <c r="BB489" s="8">
        <v>5</v>
      </c>
    </row>
    <row r="490" spans="1:54" s="1" customFormat="1" ht="12" x14ac:dyDescent="0.2">
      <c r="A490" s="1">
        <v>27159</v>
      </c>
      <c r="B490" s="1" t="s">
        <v>119</v>
      </c>
      <c r="C490" s="1" t="s">
        <v>112</v>
      </c>
      <c r="E490" s="1">
        <v>0.85</v>
      </c>
      <c r="F490" s="1" t="s">
        <v>121</v>
      </c>
      <c r="G490" s="7"/>
      <c r="H490" s="1">
        <v>1</v>
      </c>
      <c r="I490" s="1">
        <v>1</v>
      </c>
      <c r="J490" s="1">
        <v>2</v>
      </c>
      <c r="K490" s="1">
        <v>5</v>
      </c>
      <c r="L490" s="7">
        <v>20000</v>
      </c>
      <c r="M490" s="1">
        <v>815</v>
      </c>
      <c r="N490" s="1">
        <v>815</v>
      </c>
      <c r="O490" s="7">
        <v>200000</v>
      </c>
      <c r="P490" s="1" t="s">
        <v>129</v>
      </c>
      <c r="T490" s="7"/>
      <c r="V490" s="7"/>
      <c r="X490" s="7"/>
      <c r="Z490" s="7"/>
      <c r="AB490" s="7"/>
      <c r="AD490" s="7"/>
      <c r="AE490" s="1" t="s">
        <v>129</v>
      </c>
      <c r="AF490" s="7"/>
      <c r="AG490" s="1" t="s">
        <v>129</v>
      </c>
      <c r="AH490" s="7"/>
      <c r="AI490" s="1" t="s">
        <v>134</v>
      </c>
      <c r="AJ490" s="1" t="s">
        <v>140</v>
      </c>
      <c r="AK490" s="1">
        <v>0.5</v>
      </c>
      <c r="AL490" s="7">
        <v>7500</v>
      </c>
      <c r="AM490" s="1" t="s">
        <v>141</v>
      </c>
      <c r="AN490" s="1" t="s">
        <v>140</v>
      </c>
      <c r="AO490" s="1">
        <v>1.5</v>
      </c>
      <c r="AP490" s="7">
        <v>6250</v>
      </c>
      <c r="AU490" s="1" t="s">
        <v>137</v>
      </c>
      <c r="AV490" s="1" t="s">
        <v>137</v>
      </c>
      <c r="AW490" s="1" t="s">
        <v>137</v>
      </c>
      <c r="AX490" s="7" t="s">
        <v>137</v>
      </c>
      <c r="AY490" s="8">
        <v>50.5</v>
      </c>
      <c r="AZ490" s="8">
        <v>2</v>
      </c>
      <c r="BA490" s="7">
        <v>7000</v>
      </c>
      <c r="BB490" s="8">
        <v>48.5</v>
      </c>
    </row>
    <row r="491" spans="1:54" s="1" customFormat="1" ht="12" x14ac:dyDescent="0.2">
      <c r="A491" s="1">
        <v>28034</v>
      </c>
      <c r="B491" s="1" t="s">
        <v>119</v>
      </c>
      <c r="C491" s="1" t="s">
        <v>112</v>
      </c>
      <c r="E491" s="1">
        <v>2.5</v>
      </c>
      <c r="F491" s="1" t="s">
        <v>121</v>
      </c>
      <c r="G491" s="7"/>
      <c r="H491" s="1">
        <v>2</v>
      </c>
      <c r="I491" s="1">
        <v>1</v>
      </c>
      <c r="J491" s="1">
        <v>2</v>
      </c>
      <c r="K491" s="1">
        <v>5</v>
      </c>
      <c r="L491" s="7">
        <v>25000</v>
      </c>
      <c r="M491" s="1">
        <v>244.5</v>
      </c>
      <c r="N491" s="1">
        <v>244.5</v>
      </c>
      <c r="O491" s="7">
        <v>30000</v>
      </c>
      <c r="P491" s="1" t="s">
        <v>129</v>
      </c>
      <c r="T491" s="7"/>
      <c r="V491" s="7"/>
      <c r="W491" s="1">
        <v>50</v>
      </c>
      <c r="X491" s="7">
        <v>16000</v>
      </c>
      <c r="Z491" s="7"/>
      <c r="AB491" s="7"/>
      <c r="AD491" s="7"/>
      <c r="AE491" s="1" t="s">
        <v>129</v>
      </c>
      <c r="AF491" s="7"/>
      <c r="AG491" s="1" t="s">
        <v>129</v>
      </c>
      <c r="AH491" s="7"/>
      <c r="AI491" s="1" t="s">
        <v>137</v>
      </c>
      <c r="AJ491" s="1" t="s">
        <v>137</v>
      </c>
      <c r="AK491" s="1" t="s">
        <v>146</v>
      </c>
      <c r="AL491" s="7" t="s">
        <v>137</v>
      </c>
      <c r="AM491" s="1" t="s">
        <v>141</v>
      </c>
      <c r="AN491" s="1" t="s">
        <v>140</v>
      </c>
      <c r="AO491" s="1">
        <v>0.5</v>
      </c>
      <c r="AP491" s="7">
        <v>750</v>
      </c>
      <c r="AU491" s="1" t="s">
        <v>137</v>
      </c>
      <c r="AV491" s="1" t="s">
        <v>137</v>
      </c>
      <c r="AW491" s="1" t="s">
        <v>137</v>
      </c>
      <c r="AX491" s="7" t="s">
        <v>137</v>
      </c>
      <c r="AY491" s="8">
        <v>52.125</v>
      </c>
      <c r="AZ491" s="8">
        <v>8</v>
      </c>
      <c r="BA491" s="7">
        <v>16000</v>
      </c>
      <c r="BB491" s="8">
        <v>44.125</v>
      </c>
    </row>
    <row r="492" spans="1:54" s="1" customFormat="1" ht="12" x14ac:dyDescent="0.2">
      <c r="A492" s="1">
        <v>28034</v>
      </c>
      <c r="G492" s="7"/>
      <c r="I492" s="1">
        <v>2</v>
      </c>
      <c r="J492" s="1">
        <v>1</v>
      </c>
      <c r="K492" s="1">
        <v>6.52</v>
      </c>
      <c r="L492" s="7">
        <v>6000</v>
      </c>
      <c r="M492" s="1">
        <v>978</v>
      </c>
      <c r="N492" s="1">
        <v>978</v>
      </c>
      <c r="O492" s="7">
        <v>270000</v>
      </c>
      <c r="T492" s="7"/>
      <c r="V492" s="7"/>
      <c r="X492" s="7"/>
      <c r="Z492" s="7"/>
      <c r="AB492" s="7"/>
      <c r="AD492" s="7"/>
      <c r="AF492" s="7"/>
      <c r="AH492" s="7"/>
      <c r="AI492" s="1" t="s">
        <v>137</v>
      </c>
      <c r="AJ492" s="1" t="s">
        <v>137</v>
      </c>
      <c r="AK492" s="1" t="s">
        <v>146</v>
      </c>
      <c r="AL492" s="7" t="s">
        <v>137</v>
      </c>
      <c r="AM492" s="1" t="s">
        <v>137</v>
      </c>
      <c r="AN492" s="1" t="s">
        <v>137</v>
      </c>
      <c r="AO492" s="1" t="s">
        <v>137</v>
      </c>
      <c r="AP492" s="7" t="s">
        <v>137</v>
      </c>
      <c r="AU492" s="1" t="s">
        <v>137</v>
      </c>
      <c r="AV492" s="1" t="s">
        <v>137</v>
      </c>
      <c r="AW492" s="1" t="s">
        <v>137</v>
      </c>
      <c r="AX492" s="7" t="s">
        <v>137</v>
      </c>
      <c r="AY492" s="8"/>
      <c r="AZ492" s="8"/>
      <c r="BA492" s="7"/>
      <c r="BB492" s="8"/>
    </row>
    <row r="493" spans="1:54" s="1" customFormat="1" ht="12" x14ac:dyDescent="0.2">
      <c r="A493" s="1">
        <v>28072</v>
      </c>
      <c r="B493" s="1" t="s">
        <v>119</v>
      </c>
      <c r="C493" s="1" t="s">
        <v>112</v>
      </c>
      <c r="E493" s="1">
        <v>2</v>
      </c>
      <c r="F493" s="1" t="s">
        <v>122</v>
      </c>
      <c r="G493" s="7"/>
      <c r="H493" s="1">
        <v>1</v>
      </c>
      <c r="I493" s="1">
        <v>1</v>
      </c>
      <c r="J493" s="1">
        <v>2</v>
      </c>
      <c r="K493" s="1">
        <v>12.5</v>
      </c>
      <c r="L493" s="7">
        <v>62500</v>
      </c>
      <c r="M493" s="1">
        <v>5216</v>
      </c>
      <c r="N493" s="1">
        <v>5216</v>
      </c>
      <c r="O493" s="7">
        <v>1296000</v>
      </c>
      <c r="P493" s="1" t="s">
        <v>129</v>
      </c>
      <c r="T493" s="7"/>
      <c r="V493" s="7"/>
      <c r="W493" s="1">
        <v>100</v>
      </c>
      <c r="X493" s="7">
        <v>32000</v>
      </c>
      <c r="Z493" s="7"/>
      <c r="AB493" s="7"/>
      <c r="AD493" s="7"/>
      <c r="AE493" s="1" t="s">
        <v>129</v>
      </c>
      <c r="AF493" s="7"/>
      <c r="AG493" s="1" t="s">
        <v>129</v>
      </c>
      <c r="AH493" s="7"/>
      <c r="AI493" s="1" t="s">
        <v>134</v>
      </c>
      <c r="AJ493" s="1" t="s">
        <v>140</v>
      </c>
      <c r="AK493" s="1">
        <v>4</v>
      </c>
      <c r="AL493" s="7">
        <v>80000</v>
      </c>
      <c r="AM493" s="1" t="s">
        <v>141</v>
      </c>
      <c r="AN493" s="1" t="s">
        <v>140</v>
      </c>
      <c r="AO493" s="1">
        <v>8</v>
      </c>
      <c r="AP493" s="7">
        <v>12792</v>
      </c>
      <c r="AU493" s="1" t="s">
        <v>137</v>
      </c>
      <c r="AV493" s="1" t="s">
        <v>137</v>
      </c>
      <c r="AW493" s="1" t="s">
        <v>137</v>
      </c>
      <c r="AX493" s="7" t="s">
        <v>137</v>
      </c>
      <c r="AY493" s="8">
        <v>125.1561</v>
      </c>
      <c r="AZ493" s="8">
        <v>111.1561</v>
      </c>
      <c r="BA493" s="7">
        <v>444624.6</v>
      </c>
      <c r="BB493" s="8">
        <v>14</v>
      </c>
    </row>
    <row r="494" spans="1:54" s="1" customFormat="1" ht="12" x14ac:dyDescent="0.2">
      <c r="A494" s="1">
        <v>28152</v>
      </c>
      <c r="B494" s="1" t="s">
        <v>119</v>
      </c>
      <c r="C494" s="1" t="s">
        <v>112</v>
      </c>
      <c r="E494" s="1">
        <v>2</v>
      </c>
      <c r="F494" s="1" t="s">
        <v>121</v>
      </c>
      <c r="G494" s="7"/>
      <c r="H494" s="1">
        <v>1</v>
      </c>
      <c r="I494" s="1">
        <v>1</v>
      </c>
      <c r="J494" s="1">
        <v>2</v>
      </c>
      <c r="K494" s="1">
        <v>12.5</v>
      </c>
      <c r="L494" s="7">
        <v>45000</v>
      </c>
      <c r="M494" s="1">
        <v>3260</v>
      </c>
      <c r="N494" s="1">
        <v>3260</v>
      </c>
      <c r="O494" s="7">
        <v>1594140</v>
      </c>
      <c r="P494" s="1" t="s">
        <v>129</v>
      </c>
      <c r="S494" s="1">
        <v>100</v>
      </c>
      <c r="T494" s="7">
        <v>25000</v>
      </c>
      <c r="V494" s="7"/>
      <c r="W494" s="1">
        <v>100</v>
      </c>
      <c r="X494" s="7">
        <v>32000</v>
      </c>
      <c r="Z494" s="7"/>
      <c r="AA494" s="1">
        <v>2</v>
      </c>
      <c r="AB494" s="7">
        <v>30000</v>
      </c>
      <c r="AD494" s="7"/>
      <c r="AE494" s="1" t="s">
        <v>129</v>
      </c>
      <c r="AF494" s="7"/>
      <c r="AG494" s="1" t="s">
        <v>129</v>
      </c>
      <c r="AH494" s="7"/>
      <c r="AI494" s="1" t="s">
        <v>134</v>
      </c>
      <c r="AJ494" s="1" t="s">
        <v>140</v>
      </c>
      <c r="AK494" s="1">
        <v>2</v>
      </c>
      <c r="AL494" s="7">
        <v>36000</v>
      </c>
      <c r="AM494" s="1" t="s">
        <v>141</v>
      </c>
      <c r="AN494" s="1" t="s">
        <v>140</v>
      </c>
      <c r="AO494" s="1">
        <v>5</v>
      </c>
      <c r="AP494" s="7">
        <v>30000</v>
      </c>
      <c r="AU494" s="1" t="s">
        <v>137</v>
      </c>
      <c r="AV494" s="1" t="s">
        <v>137</v>
      </c>
      <c r="AW494" s="1" t="s">
        <v>137</v>
      </c>
      <c r="AX494" s="7" t="s">
        <v>137</v>
      </c>
      <c r="AY494" s="8">
        <v>35.25</v>
      </c>
      <c r="AZ494" s="8">
        <v>32</v>
      </c>
      <c r="BA494" s="7">
        <v>113250</v>
      </c>
      <c r="BB494" s="8">
        <v>3.25</v>
      </c>
    </row>
    <row r="495" spans="1:54" s="1" customFormat="1" ht="12" x14ac:dyDescent="0.2">
      <c r="A495" s="1">
        <v>28210</v>
      </c>
      <c r="B495" s="1" t="s">
        <v>119</v>
      </c>
      <c r="C495" s="1" t="s">
        <v>112</v>
      </c>
      <c r="E495" s="1">
        <v>3</v>
      </c>
      <c r="F495" s="1" t="s">
        <v>122</v>
      </c>
      <c r="G495" s="7"/>
      <c r="H495" s="1">
        <v>1</v>
      </c>
      <c r="I495" s="1">
        <v>2</v>
      </c>
      <c r="J495" s="1">
        <v>1</v>
      </c>
      <c r="K495" s="1">
        <v>2.5546880000000001</v>
      </c>
      <c r="L495" s="7">
        <v>1880.25</v>
      </c>
      <c r="O495" s="7"/>
      <c r="P495" s="1" t="s">
        <v>129</v>
      </c>
      <c r="T495" s="7"/>
      <c r="V495" s="7"/>
      <c r="W495" s="1">
        <v>100</v>
      </c>
      <c r="X495" s="7">
        <v>33000</v>
      </c>
      <c r="Z495" s="7"/>
      <c r="AA495" s="1">
        <v>3</v>
      </c>
      <c r="AB495" s="7">
        <v>60000</v>
      </c>
      <c r="AD495" s="7"/>
      <c r="AE495" s="1" t="s">
        <v>128</v>
      </c>
      <c r="AF495" s="7">
        <v>5000</v>
      </c>
      <c r="AG495" s="1" t="s">
        <v>128</v>
      </c>
      <c r="AH495" s="7">
        <v>5000</v>
      </c>
      <c r="AI495" s="1" t="s">
        <v>137</v>
      </c>
      <c r="AJ495" s="1" t="s">
        <v>137</v>
      </c>
      <c r="AK495" s="1" t="s">
        <v>146</v>
      </c>
      <c r="AL495" s="7" t="s">
        <v>137</v>
      </c>
      <c r="AM495" s="1" t="s">
        <v>137</v>
      </c>
      <c r="AN495" s="1" t="s">
        <v>137</v>
      </c>
      <c r="AO495" s="1" t="s">
        <v>137</v>
      </c>
      <c r="AP495" s="7" t="s">
        <v>137</v>
      </c>
      <c r="AU495" s="1">
        <v>1</v>
      </c>
      <c r="AV495" s="1" t="s">
        <v>144</v>
      </c>
      <c r="AW495" s="1">
        <v>48</v>
      </c>
      <c r="AX495" s="7">
        <v>0</v>
      </c>
      <c r="AY495" s="8">
        <v>56</v>
      </c>
      <c r="AZ495" s="8">
        <v>0</v>
      </c>
      <c r="BA495" s="7">
        <v>0</v>
      </c>
      <c r="BB495" s="8">
        <v>56</v>
      </c>
    </row>
    <row r="496" spans="1:54" s="1" customFormat="1" ht="12" x14ac:dyDescent="0.2">
      <c r="A496" s="1">
        <v>28234</v>
      </c>
      <c r="B496" s="1" t="s">
        <v>119</v>
      </c>
      <c r="C496" s="1" t="s">
        <v>112</v>
      </c>
      <c r="E496" s="1">
        <v>2.5</v>
      </c>
      <c r="F496" s="1" t="s">
        <v>121</v>
      </c>
      <c r="G496" s="7"/>
      <c r="H496" s="1">
        <v>2</v>
      </c>
      <c r="I496" s="1">
        <v>1</v>
      </c>
      <c r="J496" s="1">
        <v>2</v>
      </c>
      <c r="K496" s="1">
        <v>10</v>
      </c>
      <c r="L496" s="7">
        <v>42000</v>
      </c>
      <c r="M496" s="1">
        <v>2608</v>
      </c>
      <c r="N496" s="1">
        <v>1189.9000000000001</v>
      </c>
      <c r="O496" s="7">
        <v>987091.5</v>
      </c>
      <c r="P496" s="1" t="s">
        <v>129</v>
      </c>
      <c r="S496" s="1">
        <v>125</v>
      </c>
      <c r="T496" s="7">
        <v>22400</v>
      </c>
      <c r="V496" s="7"/>
      <c r="W496" s="1">
        <v>150</v>
      </c>
      <c r="X496" s="7">
        <v>55500</v>
      </c>
      <c r="Z496" s="7"/>
      <c r="AB496" s="7"/>
      <c r="AD496" s="7"/>
      <c r="AE496" s="1" t="s">
        <v>128</v>
      </c>
      <c r="AF496" s="7">
        <v>3000</v>
      </c>
      <c r="AG496" s="1" t="s">
        <v>128</v>
      </c>
      <c r="AH496" s="7">
        <v>3000</v>
      </c>
      <c r="AI496" s="1" t="s">
        <v>134</v>
      </c>
      <c r="AJ496" s="1" t="s">
        <v>140</v>
      </c>
      <c r="AK496" s="1">
        <v>4</v>
      </c>
      <c r="AL496" s="7">
        <v>72000</v>
      </c>
      <c r="AM496" s="1" t="s">
        <v>141</v>
      </c>
      <c r="AN496" s="1" t="s">
        <v>140</v>
      </c>
      <c r="AO496" s="1">
        <v>4</v>
      </c>
      <c r="AP496" s="7">
        <v>26000</v>
      </c>
      <c r="AU496" s="1" t="s">
        <v>137</v>
      </c>
      <c r="AV496" s="1" t="s">
        <v>137</v>
      </c>
      <c r="AW496" s="1" t="s">
        <v>137</v>
      </c>
      <c r="AX496" s="7" t="s">
        <v>137</v>
      </c>
      <c r="AY496" s="8">
        <v>74</v>
      </c>
      <c r="AZ496" s="8">
        <v>0</v>
      </c>
      <c r="BA496" s="7">
        <v>0</v>
      </c>
      <c r="BB496" s="8">
        <v>74</v>
      </c>
    </row>
    <row r="497" spans="1:54" s="1" customFormat="1" ht="12" x14ac:dyDescent="0.2">
      <c r="A497" s="1">
        <v>28234</v>
      </c>
      <c r="G497" s="7"/>
      <c r="I497" s="1">
        <v>2</v>
      </c>
      <c r="J497" s="1">
        <v>1</v>
      </c>
      <c r="K497" s="1">
        <v>2.5</v>
      </c>
      <c r="L497" s="7">
        <v>1226.9939999999999</v>
      </c>
      <c r="M497" s="1">
        <v>163</v>
      </c>
      <c r="N497" s="1">
        <v>163</v>
      </c>
      <c r="O497" s="7">
        <v>132845</v>
      </c>
      <c r="T497" s="7"/>
      <c r="V497" s="7"/>
      <c r="X497" s="7"/>
      <c r="Z497" s="7"/>
      <c r="AB497" s="7"/>
      <c r="AD497" s="7"/>
      <c r="AF497" s="7"/>
      <c r="AH497" s="7"/>
      <c r="AI497" s="1" t="s">
        <v>133</v>
      </c>
      <c r="AJ497" s="1" t="s">
        <v>140</v>
      </c>
      <c r="AK497" s="1">
        <v>8</v>
      </c>
      <c r="AL497" s="7">
        <v>21000</v>
      </c>
      <c r="AM497" s="1" t="s">
        <v>137</v>
      </c>
      <c r="AN497" s="1" t="s">
        <v>137</v>
      </c>
      <c r="AO497" s="1" t="s">
        <v>137</v>
      </c>
      <c r="AP497" s="7" t="s">
        <v>137</v>
      </c>
      <c r="AU497" s="1" t="s">
        <v>137</v>
      </c>
      <c r="AV497" s="1" t="s">
        <v>137</v>
      </c>
      <c r="AW497" s="1" t="s">
        <v>137</v>
      </c>
      <c r="AX497" s="7" t="s">
        <v>137</v>
      </c>
      <c r="AY497" s="8"/>
      <c r="AZ497" s="8"/>
      <c r="BA497" s="7"/>
      <c r="BB497" s="8"/>
    </row>
    <row r="498" spans="1:54" s="1" customFormat="1" ht="12" x14ac:dyDescent="0.2">
      <c r="A498" s="1">
        <v>28252</v>
      </c>
      <c r="B498" s="1" t="s">
        <v>119</v>
      </c>
      <c r="C498" s="1" t="s">
        <v>112</v>
      </c>
      <c r="E498" s="1">
        <v>3</v>
      </c>
      <c r="F498" s="1" t="s">
        <v>121</v>
      </c>
      <c r="G498" s="7">
        <v>50000</v>
      </c>
      <c r="H498" s="1">
        <v>2</v>
      </c>
      <c r="I498" s="1">
        <v>1</v>
      </c>
      <c r="J498" s="1">
        <v>1</v>
      </c>
      <c r="K498" s="1">
        <v>11.41</v>
      </c>
      <c r="L498" s="7">
        <v>24500</v>
      </c>
      <c r="M498" s="1">
        <v>3260</v>
      </c>
      <c r="N498" s="1">
        <v>2445</v>
      </c>
      <c r="O498" s="7">
        <v>797070</v>
      </c>
      <c r="P498" s="1" t="s">
        <v>129</v>
      </c>
      <c r="S498" s="1">
        <v>299.99996999999996</v>
      </c>
      <c r="T498" s="7">
        <v>50000</v>
      </c>
      <c r="V498" s="7"/>
      <c r="W498" s="1">
        <v>150</v>
      </c>
      <c r="X498" s="7">
        <v>54000</v>
      </c>
      <c r="Y498" s="1">
        <v>50</v>
      </c>
      <c r="Z498" s="7">
        <v>45000</v>
      </c>
      <c r="AB498" s="7"/>
      <c r="AC498" s="1">
        <v>1.6666669999999999</v>
      </c>
      <c r="AD498" s="7">
        <v>30000</v>
      </c>
      <c r="AE498" s="1" t="s">
        <v>128</v>
      </c>
      <c r="AF498" s="7">
        <v>20000</v>
      </c>
      <c r="AG498" s="1" t="s">
        <v>128</v>
      </c>
      <c r="AH498" s="7">
        <v>20000</v>
      </c>
      <c r="AI498" s="1" t="s">
        <v>134</v>
      </c>
      <c r="AJ498" s="1" t="s">
        <v>140</v>
      </c>
      <c r="AK498" s="1">
        <v>4</v>
      </c>
      <c r="AL498" s="7">
        <v>72000</v>
      </c>
      <c r="AM498" s="1" t="s">
        <v>141</v>
      </c>
      <c r="AN498" s="1" t="s">
        <v>140</v>
      </c>
      <c r="AO498" s="1">
        <v>8</v>
      </c>
      <c r="AP498" s="7">
        <v>30000</v>
      </c>
      <c r="AU498" s="1" t="s">
        <v>137</v>
      </c>
      <c r="AV498" s="1" t="s">
        <v>137</v>
      </c>
      <c r="AW498" s="1" t="s">
        <v>137</v>
      </c>
      <c r="AX498" s="7" t="s">
        <v>137</v>
      </c>
      <c r="AY498" s="8">
        <v>69</v>
      </c>
      <c r="AZ498" s="8">
        <v>54</v>
      </c>
      <c r="BA498" s="7">
        <v>229000</v>
      </c>
      <c r="BB498" s="8">
        <v>15</v>
      </c>
    </row>
    <row r="499" spans="1:54" s="1" customFormat="1" ht="12" x14ac:dyDescent="0.2">
      <c r="A499" s="1">
        <v>28252</v>
      </c>
      <c r="G499" s="7"/>
      <c r="I499" s="1">
        <v>2</v>
      </c>
      <c r="J499" s="1">
        <v>1</v>
      </c>
      <c r="K499" s="1">
        <v>6.25</v>
      </c>
      <c r="L499" s="7">
        <v>4600</v>
      </c>
      <c r="M499" s="1">
        <v>244.5</v>
      </c>
      <c r="N499" s="1">
        <v>489</v>
      </c>
      <c r="O499" s="7">
        <v>318828</v>
      </c>
      <c r="T499" s="7"/>
      <c r="V499" s="7"/>
      <c r="X499" s="7"/>
      <c r="Z499" s="7"/>
      <c r="AB499" s="7"/>
      <c r="AD499" s="7"/>
      <c r="AF499" s="7"/>
      <c r="AH499" s="7"/>
      <c r="AI499" s="1" t="s">
        <v>133</v>
      </c>
      <c r="AJ499" s="1" t="s">
        <v>140</v>
      </c>
      <c r="AK499" s="1">
        <v>8</v>
      </c>
      <c r="AL499" s="7">
        <v>30000</v>
      </c>
      <c r="AM499" s="1" t="s">
        <v>137</v>
      </c>
      <c r="AN499" s="1" t="s">
        <v>137</v>
      </c>
      <c r="AO499" s="1" t="s">
        <v>137</v>
      </c>
      <c r="AP499" s="7" t="s">
        <v>137</v>
      </c>
      <c r="AU499" s="1" t="s">
        <v>137</v>
      </c>
      <c r="AV499" s="1" t="s">
        <v>137</v>
      </c>
      <c r="AW499" s="1" t="s">
        <v>137</v>
      </c>
      <c r="AX499" s="7" t="s">
        <v>137</v>
      </c>
      <c r="AY499" s="8"/>
      <c r="AZ499" s="8"/>
      <c r="BA499" s="7"/>
      <c r="BB499" s="8"/>
    </row>
    <row r="500" spans="1:54" s="1" customFormat="1" ht="12" x14ac:dyDescent="0.2">
      <c r="A500" s="1">
        <v>28315</v>
      </c>
      <c r="B500" s="1" t="s">
        <v>119</v>
      </c>
      <c r="C500" s="1" t="s">
        <v>112</v>
      </c>
      <c r="E500" s="1">
        <v>3.5</v>
      </c>
      <c r="F500" s="1" t="s">
        <v>121</v>
      </c>
      <c r="G500" s="7"/>
      <c r="H500" s="1">
        <v>2</v>
      </c>
      <c r="I500" s="1">
        <v>1</v>
      </c>
      <c r="J500" s="1">
        <v>2</v>
      </c>
      <c r="K500" s="1">
        <v>20</v>
      </c>
      <c r="L500" s="7">
        <v>92000</v>
      </c>
      <c r="M500" s="1">
        <v>978</v>
      </c>
      <c r="N500" s="1">
        <v>978</v>
      </c>
      <c r="O500" s="7">
        <v>240000</v>
      </c>
      <c r="P500" s="1" t="s">
        <v>129</v>
      </c>
      <c r="T500" s="7"/>
      <c r="V500" s="7"/>
      <c r="W500" s="1">
        <v>150</v>
      </c>
      <c r="X500" s="7">
        <v>52500</v>
      </c>
      <c r="Z500" s="7"/>
      <c r="AB500" s="7"/>
      <c r="AD500" s="7"/>
      <c r="AE500" s="1" t="s">
        <v>129</v>
      </c>
      <c r="AF500" s="7"/>
      <c r="AG500" s="1" t="s">
        <v>129</v>
      </c>
      <c r="AH500" s="7"/>
      <c r="AI500" s="1" t="s">
        <v>134</v>
      </c>
      <c r="AJ500" s="1" t="s">
        <v>140</v>
      </c>
      <c r="AK500" s="1">
        <v>3</v>
      </c>
      <c r="AL500" s="7">
        <v>45000</v>
      </c>
      <c r="AM500" s="1" t="s">
        <v>141</v>
      </c>
      <c r="AN500" s="1" t="s">
        <v>140</v>
      </c>
      <c r="AO500" s="1">
        <v>1</v>
      </c>
      <c r="AP500" s="7">
        <v>4500</v>
      </c>
      <c r="AU500" s="1" t="s">
        <v>137</v>
      </c>
      <c r="AV500" s="1" t="s">
        <v>137</v>
      </c>
      <c r="AW500" s="1" t="s">
        <v>137</v>
      </c>
      <c r="AX500" s="7" t="s">
        <v>137</v>
      </c>
      <c r="AY500" s="8">
        <v>55.6875</v>
      </c>
      <c r="AZ500" s="8">
        <v>16</v>
      </c>
      <c r="BA500" s="7">
        <v>52000</v>
      </c>
      <c r="BB500" s="8">
        <v>39.6875</v>
      </c>
    </row>
    <row r="501" spans="1:54" s="1" customFormat="1" ht="12" x14ac:dyDescent="0.2">
      <c r="A501" s="1">
        <v>28315</v>
      </c>
      <c r="G501" s="7"/>
      <c r="I501" s="1">
        <v>2</v>
      </c>
      <c r="J501" s="1">
        <v>1</v>
      </c>
      <c r="K501" s="1">
        <v>7.6640629999999996</v>
      </c>
      <c r="L501" s="7">
        <v>5640.75</v>
      </c>
      <c r="M501" s="1">
        <v>114.1</v>
      </c>
      <c r="N501" s="1">
        <v>815</v>
      </c>
      <c r="O501" s="7">
        <v>275000</v>
      </c>
      <c r="T501" s="7"/>
      <c r="V501" s="7"/>
      <c r="X501" s="7"/>
      <c r="Z501" s="7"/>
      <c r="AB501" s="7"/>
      <c r="AD501" s="7"/>
      <c r="AF501" s="7"/>
      <c r="AH501" s="7"/>
      <c r="AI501" s="1" t="s">
        <v>133</v>
      </c>
      <c r="AJ501" s="1" t="s">
        <v>138</v>
      </c>
      <c r="AK501" s="1">
        <v>16</v>
      </c>
      <c r="AL501" s="7">
        <v>7000</v>
      </c>
      <c r="AM501" s="1" t="s">
        <v>137</v>
      </c>
      <c r="AN501" s="1" t="s">
        <v>137</v>
      </c>
      <c r="AO501" s="1" t="s">
        <v>137</v>
      </c>
      <c r="AP501" s="7" t="s">
        <v>137</v>
      </c>
      <c r="AU501" s="1" t="s">
        <v>137</v>
      </c>
      <c r="AV501" s="1" t="s">
        <v>137</v>
      </c>
      <c r="AW501" s="1" t="s">
        <v>137</v>
      </c>
      <c r="AX501" s="7" t="s">
        <v>137</v>
      </c>
      <c r="AY501" s="8"/>
      <c r="AZ501" s="8"/>
      <c r="BA501" s="7"/>
      <c r="BB501" s="8"/>
    </row>
    <row r="502" spans="1:54" s="1" customFormat="1" ht="12" x14ac:dyDescent="0.2">
      <c r="A502" s="1">
        <v>29018</v>
      </c>
      <c r="B502" s="1" t="s">
        <v>119</v>
      </c>
      <c r="C502" s="1" t="s">
        <v>112</v>
      </c>
      <c r="E502" s="1">
        <v>1.5</v>
      </c>
      <c r="F502" s="1" t="s">
        <v>121</v>
      </c>
      <c r="G502" s="7">
        <v>40000</v>
      </c>
      <c r="H502" s="1">
        <v>2</v>
      </c>
      <c r="I502" s="1">
        <v>1</v>
      </c>
      <c r="J502" s="1">
        <v>1</v>
      </c>
      <c r="K502" s="1">
        <v>3.26</v>
      </c>
      <c r="L502" s="7">
        <v>10000</v>
      </c>
      <c r="M502" s="1">
        <v>408.16329999999999</v>
      </c>
      <c r="N502" s="1">
        <v>418.78919999999999</v>
      </c>
      <c r="O502" s="7">
        <v>100000</v>
      </c>
      <c r="P502" s="1" t="s">
        <v>129</v>
      </c>
      <c r="T502" s="7"/>
      <c r="V502" s="7"/>
      <c r="W502" s="1">
        <v>50</v>
      </c>
      <c r="X502" s="7">
        <v>17000</v>
      </c>
      <c r="Z502" s="7"/>
      <c r="AA502" s="1">
        <v>2</v>
      </c>
      <c r="AB502" s="7">
        <v>35000</v>
      </c>
      <c r="AD502" s="7"/>
      <c r="AE502" s="1" t="s">
        <v>129</v>
      </c>
      <c r="AF502" s="7"/>
      <c r="AG502" s="1" t="s">
        <v>129</v>
      </c>
      <c r="AH502" s="7"/>
      <c r="AI502" s="1" t="s">
        <v>133</v>
      </c>
      <c r="AJ502" s="1" t="s">
        <v>140</v>
      </c>
      <c r="AK502" s="1">
        <v>8</v>
      </c>
      <c r="AL502" s="7">
        <v>24000</v>
      </c>
      <c r="AM502" s="1" t="s">
        <v>141</v>
      </c>
      <c r="AN502" s="1" t="s">
        <v>140</v>
      </c>
      <c r="AO502" s="1">
        <v>0.5</v>
      </c>
      <c r="AP502" s="7">
        <v>5000</v>
      </c>
      <c r="AU502" s="1" t="s">
        <v>137</v>
      </c>
      <c r="AV502" s="1" t="s">
        <v>137</v>
      </c>
      <c r="AW502" s="1" t="s">
        <v>137</v>
      </c>
      <c r="AX502" s="7" t="s">
        <v>137</v>
      </c>
      <c r="AY502" s="8">
        <v>31.0625</v>
      </c>
      <c r="AZ502" s="8">
        <v>30</v>
      </c>
      <c r="BA502" s="7">
        <v>81500</v>
      </c>
      <c r="BB502" s="8">
        <v>1.0625</v>
      </c>
    </row>
    <row r="503" spans="1:54" s="1" customFormat="1" ht="12" x14ac:dyDescent="0.2">
      <c r="A503" s="1">
        <v>29018</v>
      </c>
      <c r="G503" s="7"/>
      <c r="I503" s="1">
        <v>2</v>
      </c>
      <c r="J503" s="1">
        <v>1</v>
      </c>
      <c r="K503" s="1">
        <v>4.8899999999999997</v>
      </c>
      <c r="L503" s="7">
        <v>4200</v>
      </c>
      <c r="M503" s="1">
        <v>10.86957</v>
      </c>
      <c r="N503" s="1">
        <v>9.9588929999999998</v>
      </c>
      <c r="O503" s="7">
        <v>3000</v>
      </c>
      <c r="T503" s="7"/>
      <c r="V503" s="7"/>
      <c r="X503" s="7"/>
      <c r="Z503" s="7"/>
      <c r="AB503" s="7"/>
      <c r="AD503" s="7"/>
      <c r="AF503" s="7"/>
      <c r="AH503" s="7"/>
      <c r="AI503" s="1" t="s">
        <v>133</v>
      </c>
      <c r="AJ503" s="1" t="s">
        <v>140</v>
      </c>
      <c r="AK503" s="1">
        <v>8</v>
      </c>
      <c r="AL503" s="7">
        <v>24000</v>
      </c>
      <c r="AM503" s="1" t="s">
        <v>137</v>
      </c>
      <c r="AN503" s="1" t="s">
        <v>137</v>
      </c>
      <c r="AO503" s="1" t="s">
        <v>137</v>
      </c>
      <c r="AP503" s="7" t="s">
        <v>137</v>
      </c>
      <c r="AU503" s="1" t="s">
        <v>137</v>
      </c>
      <c r="AV503" s="1" t="s">
        <v>137</v>
      </c>
      <c r="AW503" s="1" t="s">
        <v>137</v>
      </c>
      <c r="AX503" s="7" t="s">
        <v>137</v>
      </c>
      <c r="AY503" s="8"/>
      <c r="AZ503" s="8"/>
      <c r="BA503" s="7"/>
      <c r="BB503" s="8"/>
    </row>
    <row r="504" spans="1:54" s="1" customFormat="1" ht="12" x14ac:dyDescent="0.2">
      <c r="A504" s="1">
        <v>29029</v>
      </c>
      <c r="B504" s="1" t="s">
        <v>119</v>
      </c>
      <c r="C504" s="1" t="s">
        <v>112</v>
      </c>
      <c r="E504" s="1">
        <v>0.5</v>
      </c>
      <c r="F504" s="1" t="s">
        <v>121</v>
      </c>
      <c r="G504" s="7"/>
      <c r="H504" s="1">
        <v>2</v>
      </c>
      <c r="I504" s="1">
        <v>1</v>
      </c>
      <c r="J504" s="1">
        <v>2</v>
      </c>
      <c r="K504" s="1">
        <v>2.5</v>
      </c>
      <c r="L504" s="7">
        <v>13500</v>
      </c>
      <c r="M504" s="1">
        <v>163</v>
      </c>
      <c r="N504" s="1">
        <v>163</v>
      </c>
      <c r="O504" s="7">
        <v>106276</v>
      </c>
      <c r="P504" s="1" t="s">
        <v>129</v>
      </c>
      <c r="T504" s="7"/>
      <c r="V504" s="7"/>
      <c r="W504" s="1">
        <v>25</v>
      </c>
      <c r="X504" s="7">
        <v>12000</v>
      </c>
      <c r="Z504" s="7"/>
      <c r="AB504" s="7"/>
      <c r="AD504" s="7"/>
      <c r="AE504" s="1" t="s">
        <v>129</v>
      </c>
      <c r="AF504" s="7"/>
      <c r="AG504" s="1" t="s">
        <v>129</v>
      </c>
      <c r="AH504" s="7"/>
      <c r="AI504" s="1" t="s">
        <v>134</v>
      </c>
      <c r="AJ504" s="1" t="s">
        <v>140</v>
      </c>
      <c r="AK504" s="1">
        <v>0.5</v>
      </c>
      <c r="AL504" s="7">
        <v>5000</v>
      </c>
      <c r="AM504" s="1" t="s">
        <v>137</v>
      </c>
      <c r="AN504" s="1" t="s">
        <v>137</v>
      </c>
      <c r="AO504" s="1" t="s">
        <v>137</v>
      </c>
      <c r="AP504" s="7" t="s">
        <v>137</v>
      </c>
      <c r="AU504" s="1" t="s">
        <v>137</v>
      </c>
      <c r="AV504" s="1" t="s">
        <v>137</v>
      </c>
      <c r="AW504" s="1" t="s">
        <v>137</v>
      </c>
      <c r="AX504" s="7" t="s">
        <v>137</v>
      </c>
      <c r="AY504" s="8">
        <v>16</v>
      </c>
      <c r="AZ504" s="8">
        <v>0</v>
      </c>
      <c r="BA504" s="7">
        <v>0</v>
      </c>
      <c r="BB504" s="8">
        <v>16</v>
      </c>
    </row>
    <row r="505" spans="1:54" s="1" customFormat="1" ht="12" x14ac:dyDescent="0.2">
      <c r="A505" s="1">
        <v>29029</v>
      </c>
      <c r="G505" s="7"/>
      <c r="I505" s="1">
        <v>2</v>
      </c>
      <c r="J505" s="1">
        <v>1</v>
      </c>
      <c r="K505" s="1">
        <v>1.277344</v>
      </c>
      <c r="L505" s="7">
        <v>940.125</v>
      </c>
      <c r="M505" s="1">
        <v>97.8</v>
      </c>
      <c r="N505" s="1">
        <v>97.8</v>
      </c>
      <c r="O505" s="7">
        <v>27000</v>
      </c>
      <c r="T505" s="7"/>
      <c r="V505" s="7"/>
      <c r="X505" s="7"/>
      <c r="Z505" s="7"/>
      <c r="AB505" s="7"/>
      <c r="AD505" s="7"/>
      <c r="AF505" s="7"/>
      <c r="AH505" s="7"/>
      <c r="AI505" s="1" t="s">
        <v>133</v>
      </c>
      <c r="AJ505" s="1" t="s">
        <v>140</v>
      </c>
      <c r="AK505" s="1">
        <v>4</v>
      </c>
      <c r="AL505" s="7">
        <v>9000</v>
      </c>
      <c r="AM505" s="1" t="s">
        <v>137</v>
      </c>
      <c r="AN505" s="1" t="s">
        <v>137</v>
      </c>
      <c r="AO505" s="1" t="s">
        <v>137</v>
      </c>
      <c r="AP505" s="7" t="s">
        <v>137</v>
      </c>
      <c r="AU505" s="1" t="s">
        <v>137</v>
      </c>
      <c r="AV505" s="1" t="s">
        <v>137</v>
      </c>
      <c r="AW505" s="1" t="s">
        <v>137</v>
      </c>
      <c r="AX505" s="7" t="s">
        <v>137</v>
      </c>
      <c r="AY505" s="8"/>
      <c r="AZ505" s="8"/>
      <c r="BA505" s="7"/>
      <c r="BB505" s="8"/>
    </row>
    <row r="506" spans="1:54" s="1" customFormat="1" ht="12" x14ac:dyDescent="0.2">
      <c r="A506" s="1">
        <v>29042</v>
      </c>
      <c r="B506" s="1" t="s">
        <v>119</v>
      </c>
      <c r="C506" s="1" t="s">
        <v>112</v>
      </c>
      <c r="E506" s="1">
        <v>1</v>
      </c>
      <c r="F506" s="1" t="s">
        <v>121</v>
      </c>
      <c r="G506" s="7"/>
      <c r="H506" s="1">
        <v>1</v>
      </c>
      <c r="I506" s="1">
        <v>2</v>
      </c>
      <c r="J506" s="1">
        <v>1</v>
      </c>
      <c r="K506" s="1">
        <v>1.277344</v>
      </c>
      <c r="L506" s="7">
        <v>940.125</v>
      </c>
      <c r="M506" s="1">
        <v>81.5</v>
      </c>
      <c r="N506" s="1">
        <v>81.5</v>
      </c>
      <c r="O506" s="7">
        <v>66422.5</v>
      </c>
      <c r="P506" s="1" t="s">
        <v>129</v>
      </c>
      <c r="T506" s="7"/>
      <c r="V506" s="7"/>
      <c r="W506" s="1">
        <v>50</v>
      </c>
      <c r="X506" s="7">
        <v>17000</v>
      </c>
      <c r="Z506" s="7"/>
      <c r="AB506" s="7"/>
      <c r="AD506" s="7"/>
      <c r="AE506" s="1" t="s">
        <v>129</v>
      </c>
      <c r="AF506" s="7"/>
      <c r="AG506" s="1" t="s">
        <v>129</v>
      </c>
      <c r="AH506" s="7"/>
      <c r="AI506" s="1" t="s">
        <v>133</v>
      </c>
      <c r="AJ506" s="1" t="s">
        <v>140</v>
      </c>
      <c r="AK506" s="1">
        <v>3.5</v>
      </c>
      <c r="AL506" s="7">
        <v>10000</v>
      </c>
      <c r="AM506" s="1" t="s">
        <v>137</v>
      </c>
      <c r="AN506" s="1" t="s">
        <v>137</v>
      </c>
      <c r="AO506" s="1" t="s">
        <v>137</v>
      </c>
      <c r="AP506" s="7" t="s">
        <v>137</v>
      </c>
      <c r="AU506" s="1" t="s">
        <v>137</v>
      </c>
      <c r="AV506" s="1" t="s">
        <v>137</v>
      </c>
      <c r="AW506" s="1" t="s">
        <v>137</v>
      </c>
      <c r="AX506" s="7" t="s">
        <v>137</v>
      </c>
      <c r="AY506" s="8">
        <v>29</v>
      </c>
      <c r="AZ506" s="8">
        <v>11</v>
      </c>
      <c r="BA506" s="7">
        <v>27500</v>
      </c>
      <c r="BB506" s="8">
        <v>18</v>
      </c>
    </row>
    <row r="507" spans="1:54" s="1" customFormat="1" ht="12" x14ac:dyDescent="0.2">
      <c r="A507" s="1">
        <v>29053</v>
      </c>
      <c r="B507" s="1" t="s">
        <v>119</v>
      </c>
      <c r="C507" s="1" t="s">
        <v>112</v>
      </c>
      <c r="E507" s="1">
        <v>3</v>
      </c>
      <c r="F507" s="1" t="s">
        <v>121</v>
      </c>
      <c r="G507" s="7"/>
      <c r="H507" s="1">
        <v>2</v>
      </c>
      <c r="I507" s="1">
        <v>1</v>
      </c>
      <c r="J507" s="1">
        <v>2</v>
      </c>
      <c r="K507" s="1">
        <v>5</v>
      </c>
      <c r="L507" s="7">
        <v>12000</v>
      </c>
      <c r="M507" s="1">
        <v>2934</v>
      </c>
      <c r="N507" s="1">
        <v>978</v>
      </c>
      <c r="O507" s="7">
        <v>573890.4</v>
      </c>
      <c r="P507" s="1" t="s">
        <v>129</v>
      </c>
      <c r="T507" s="7"/>
      <c r="V507" s="7"/>
      <c r="W507" s="1">
        <v>50</v>
      </c>
      <c r="X507" s="7">
        <v>16500</v>
      </c>
      <c r="Z507" s="7"/>
      <c r="AA507" s="1">
        <v>3</v>
      </c>
      <c r="AB507" s="7">
        <v>52500</v>
      </c>
      <c r="AD507" s="7"/>
      <c r="AE507" s="1" t="s">
        <v>129</v>
      </c>
      <c r="AF507" s="7"/>
      <c r="AG507" s="1" t="s">
        <v>129</v>
      </c>
      <c r="AH507" s="7"/>
      <c r="AI507" s="1" t="s">
        <v>134</v>
      </c>
      <c r="AJ507" s="1" t="s">
        <v>140</v>
      </c>
      <c r="AK507" s="1">
        <v>2</v>
      </c>
      <c r="AL507" s="7">
        <v>30000</v>
      </c>
      <c r="AM507" s="1" t="s">
        <v>137</v>
      </c>
      <c r="AN507" s="1" t="s">
        <v>137</v>
      </c>
      <c r="AO507" s="1" t="s">
        <v>137</v>
      </c>
      <c r="AP507" s="7" t="s">
        <v>137</v>
      </c>
      <c r="AU507" s="1" t="s">
        <v>137</v>
      </c>
      <c r="AV507" s="1" t="s">
        <v>137</v>
      </c>
      <c r="AW507" s="1" t="s">
        <v>137</v>
      </c>
      <c r="AX507" s="7" t="s">
        <v>137</v>
      </c>
      <c r="AY507" s="8">
        <v>42.5</v>
      </c>
      <c r="AZ507" s="8">
        <v>9.5</v>
      </c>
      <c r="BA507" s="7">
        <v>30500</v>
      </c>
      <c r="BB507" s="8">
        <v>33</v>
      </c>
    </row>
    <row r="508" spans="1:54" s="1" customFormat="1" ht="12" x14ac:dyDescent="0.2">
      <c r="A508" s="1">
        <v>29053</v>
      </c>
      <c r="G508" s="7"/>
      <c r="I508" s="1">
        <v>2</v>
      </c>
      <c r="J508" s="1">
        <v>1</v>
      </c>
      <c r="K508" s="1">
        <v>2.5546880000000001</v>
      </c>
      <c r="L508" s="7">
        <v>1880.25</v>
      </c>
      <c r="M508" s="1">
        <v>48.9</v>
      </c>
      <c r="N508" s="1">
        <v>48.9</v>
      </c>
      <c r="O508" s="7">
        <v>28694.52</v>
      </c>
      <c r="T508" s="7"/>
      <c r="V508" s="7"/>
      <c r="X508" s="7"/>
      <c r="Z508" s="7"/>
      <c r="AB508" s="7"/>
      <c r="AD508" s="7"/>
      <c r="AF508" s="7"/>
      <c r="AH508" s="7"/>
      <c r="AI508" s="1" t="s">
        <v>133</v>
      </c>
      <c r="AJ508" s="1" t="s">
        <v>140</v>
      </c>
      <c r="AK508" s="1">
        <v>8</v>
      </c>
      <c r="AL508" s="7">
        <v>0</v>
      </c>
      <c r="AM508" s="1" t="s">
        <v>137</v>
      </c>
      <c r="AN508" s="1" t="s">
        <v>137</v>
      </c>
      <c r="AO508" s="1" t="s">
        <v>137</v>
      </c>
      <c r="AP508" s="7" t="s">
        <v>137</v>
      </c>
      <c r="AU508" s="1" t="s">
        <v>137</v>
      </c>
      <c r="AV508" s="1" t="s">
        <v>137</v>
      </c>
      <c r="AW508" s="1" t="s">
        <v>137</v>
      </c>
      <c r="AX508" s="7" t="s">
        <v>137</v>
      </c>
      <c r="AY508" s="8"/>
      <c r="AZ508" s="8"/>
      <c r="BA508" s="7"/>
      <c r="BB508" s="8"/>
    </row>
    <row r="509" spans="1:54" s="1" customFormat="1" ht="12" x14ac:dyDescent="0.2">
      <c r="A509" s="1">
        <v>29063</v>
      </c>
      <c r="B509" s="1" t="s">
        <v>119</v>
      </c>
      <c r="C509" s="1" t="s">
        <v>112</v>
      </c>
      <c r="E509" s="1">
        <v>3</v>
      </c>
      <c r="F509" s="1" t="s">
        <v>121</v>
      </c>
      <c r="G509" s="7"/>
      <c r="H509" s="1">
        <v>1</v>
      </c>
      <c r="I509" s="1">
        <v>1</v>
      </c>
      <c r="J509" s="1">
        <v>2</v>
      </c>
      <c r="K509" s="1">
        <v>10</v>
      </c>
      <c r="L509" s="7">
        <v>36000</v>
      </c>
      <c r="M509" s="1">
        <v>2934</v>
      </c>
      <c r="N509" s="1">
        <v>2934</v>
      </c>
      <c r="O509" s="7">
        <v>612000</v>
      </c>
      <c r="P509" s="1" t="s">
        <v>129</v>
      </c>
      <c r="S509" s="1">
        <v>48.899996999999999</v>
      </c>
      <c r="T509" s="7">
        <v>9999.9989999999998</v>
      </c>
      <c r="V509" s="7"/>
      <c r="W509" s="1">
        <v>100</v>
      </c>
      <c r="X509" s="7">
        <v>31000</v>
      </c>
      <c r="Z509" s="7"/>
      <c r="AA509" s="1">
        <v>4</v>
      </c>
      <c r="AB509" s="7">
        <v>70000</v>
      </c>
      <c r="AD509" s="7"/>
      <c r="AE509" s="1" t="s">
        <v>128</v>
      </c>
      <c r="AF509" s="7">
        <v>16500</v>
      </c>
      <c r="AG509" s="1" t="s">
        <v>128</v>
      </c>
      <c r="AH509" s="7">
        <v>16500</v>
      </c>
      <c r="AI509" s="1" t="s">
        <v>134</v>
      </c>
      <c r="AJ509" s="1" t="s">
        <v>140</v>
      </c>
      <c r="AK509" s="1">
        <v>1.5</v>
      </c>
      <c r="AL509" s="7">
        <v>24000</v>
      </c>
      <c r="AM509" s="1" t="s">
        <v>141</v>
      </c>
      <c r="AN509" s="1" t="s">
        <v>140</v>
      </c>
      <c r="AO509" s="1">
        <v>4</v>
      </c>
      <c r="AP509" s="7">
        <v>25000</v>
      </c>
      <c r="AU509" s="1" t="s">
        <v>137</v>
      </c>
      <c r="AV509" s="1" t="s">
        <v>137</v>
      </c>
      <c r="AW509" s="1" t="s">
        <v>137</v>
      </c>
      <c r="AX509" s="7" t="s">
        <v>137</v>
      </c>
      <c r="AY509" s="8">
        <v>61.1875</v>
      </c>
      <c r="AZ509" s="8">
        <v>56.5</v>
      </c>
      <c r="BA509" s="7">
        <v>171500</v>
      </c>
      <c r="BB509" s="8">
        <v>4.6875</v>
      </c>
    </row>
    <row r="510" spans="1:54" s="1" customFormat="1" ht="12" x14ac:dyDescent="0.2">
      <c r="A510" s="1">
        <v>29079</v>
      </c>
      <c r="B510" s="1" t="s">
        <v>119</v>
      </c>
      <c r="C510" s="1" t="s">
        <v>112</v>
      </c>
      <c r="E510" s="1">
        <v>2.5</v>
      </c>
      <c r="F510" s="1" t="s">
        <v>121</v>
      </c>
      <c r="G510" s="7"/>
      <c r="H510" s="1">
        <v>1</v>
      </c>
      <c r="I510" s="1">
        <v>1</v>
      </c>
      <c r="J510" s="1">
        <v>2</v>
      </c>
      <c r="K510" s="1">
        <v>10</v>
      </c>
      <c r="L510" s="7">
        <v>40000</v>
      </c>
      <c r="M510" s="1">
        <v>978</v>
      </c>
      <c r="N510" s="1">
        <v>600</v>
      </c>
      <c r="O510" s="7">
        <v>570000</v>
      </c>
      <c r="P510" s="1" t="s">
        <v>129</v>
      </c>
      <c r="T510" s="7"/>
      <c r="V510" s="7"/>
      <c r="W510" s="1">
        <v>100</v>
      </c>
      <c r="X510" s="7">
        <v>32000</v>
      </c>
      <c r="Z510" s="7"/>
      <c r="AA510" s="1">
        <v>1</v>
      </c>
      <c r="AB510" s="7">
        <v>20000</v>
      </c>
      <c r="AD510" s="7"/>
      <c r="AE510" s="1" t="s">
        <v>129</v>
      </c>
      <c r="AF510" s="7"/>
      <c r="AG510" s="1" t="s">
        <v>129</v>
      </c>
      <c r="AH510" s="7"/>
      <c r="AI510" s="1" t="s">
        <v>134</v>
      </c>
      <c r="AJ510" s="1" t="s">
        <v>140</v>
      </c>
      <c r="AK510" s="1">
        <v>1</v>
      </c>
      <c r="AL510" s="7">
        <v>15000</v>
      </c>
      <c r="AM510" s="1" t="s">
        <v>141</v>
      </c>
      <c r="AN510" s="1" t="s">
        <v>140</v>
      </c>
      <c r="AO510" s="1">
        <v>1</v>
      </c>
      <c r="AP510" s="7">
        <v>5000</v>
      </c>
      <c r="AU510" s="1">
        <v>1</v>
      </c>
      <c r="AV510" s="1" t="s">
        <v>144</v>
      </c>
      <c r="AW510" s="1">
        <v>24</v>
      </c>
      <c r="AX510" s="7">
        <v>0</v>
      </c>
      <c r="AY510" s="8">
        <v>33.375</v>
      </c>
      <c r="AZ510" s="8">
        <v>0.125</v>
      </c>
      <c r="BA510" s="7">
        <v>250</v>
      </c>
      <c r="BB510" s="8">
        <v>33.25</v>
      </c>
    </row>
    <row r="511" spans="1:54" s="1" customFormat="1" ht="12" x14ac:dyDescent="0.2">
      <c r="A511" s="1">
        <v>29091</v>
      </c>
      <c r="B511" s="1" t="s">
        <v>119</v>
      </c>
      <c r="C511" s="1" t="s">
        <v>112</v>
      </c>
      <c r="E511" s="1">
        <v>3</v>
      </c>
      <c r="F511" s="1" t="s">
        <v>121</v>
      </c>
      <c r="G511" s="7"/>
      <c r="H511" s="1">
        <v>1</v>
      </c>
      <c r="I511" s="1">
        <v>1</v>
      </c>
      <c r="J511" s="1">
        <v>2</v>
      </c>
      <c r="K511" s="1">
        <v>12.5</v>
      </c>
      <c r="L511" s="7">
        <v>67500</v>
      </c>
      <c r="M511" s="1">
        <v>1548.5</v>
      </c>
      <c r="N511" s="1">
        <v>1548.5</v>
      </c>
      <c r="O511" s="7">
        <v>757216.5</v>
      </c>
      <c r="P511" s="1" t="s">
        <v>129</v>
      </c>
      <c r="T511" s="7"/>
      <c r="V511" s="7"/>
      <c r="W511" s="1">
        <v>150</v>
      </c>
      <c r="X511" s="7">
        <v>51000</v>
      </c>
      <c r="Z511" s="7"/>
      <c r="AB511" s="7"/>
      <c r="AD511" s="7"/>
      <c r="AE511" s="1" t="s">
        <v>129</v>
      </c>
      <c r="AF511" s="7"/>
      <c r="AG511" s="1" t="s">
        <v>129</v>
      </c>
      <c r="AH511" s="7"/>
      <c r="AI511" s="1" t="s">
        <v>134</v>
      </c>
      <c r="AJ511" s="1" t="s">
        <v>140</v>
      </c>
      <c r="AK511" s="1">
        <v>2</v>
      </c>
      <c r="AL511" s="7">
        <v>25000</v>
      </c>
      <c r="AM511" s="1" t="s">
        <v>141</v>
      </c>
      <c r="AN511" s="1" t="s">
        <v>140</v>
      </c>
      <c r="AO511" s="1">
        <v>2</v>
      </c>
      <c r="AP511" s="7">
        <v>20000</v>
      </c>
      <c r="AU511" s="1" t="s">
        <v>137</v>
      </c>
      <c r="AV511" s="1" t="s">
        <v>137</v>
      </c>
      <c r="AW511" s="1" t="s">
        <v>137</v>
      </c>
      <c r="AX511" s="7" t="s">
        <v>137</v>
      </c>
      <c r="AY511" s="8">
        <v>55.25</v>
      </c>
      <c r="AZ511" s="8">
        <v>4.75</v>
      </c>
      <c r="BA511" s="7">
        <v>11875</v>
      </c>
      <c r="BB511" s="8">
        <v>50.5</v>
      </c>
    </row>
    <row r="512" spans="1:54" s="1" customFormat="1" ht="12" x14ac:dyDescent="0.2">
      <c r="A512" s="1">
        <v>29102</v>
      </c>
      <c r="B512" s="1" t="s">
        <v>119</v>
      </c>
      <c r="C512" s="1" t="s">
        <v>112</v>
      </c>
      <c r="E512" s="1">
        <v>2.5</v>
      </c>
      <c r="F512" s="1" t="s">
        <v>121</v>
      </c>
      <c r="G512" s="7"/>
      <c r="H512" s="1">
        <v>2</v>
      </c>
      <c r="I512" s="1">
        <v>1</v>
      </c>
      <c r="J512" s="1">
        <v>2</v>
      </c>
      <c r="K512" s="1">
        <v>10</v>
      </c>
      <c r="L512" s="7">
        <v>44000</v>
      </c>
      <c r="M512" s="1">
        <v>1385.5</v>
      </c>
      <c r="N512" s="1">
        <v>3260</v>
      </c>
      <c r="O512" s="7">
        <v>1912968</v>
      </c>
      <c r="P512" s="1" t="s">
        <v>129</v>
      </c>
      <c r="T512" s="7"/>
      <c r="V512" s="7"/>
      <c r="W512" s="1">
        <v>150</v>
      </c>
      <c r="X512" s="7">
        <v>67500</v>
      </c>
      <c r="Z512" s="7"/>
      <c r="AA512" s="1">
        <v>2</v>
      </c>
      <c r="AB512" s="7">
        <v>35000</v>
      </c>
      <c r="AD512" s="7"/>
      <c r="AE512" s="1" t="s">
        <v>129</v>
      </c>
      <c r="AF512" s="7"/>
      <c r="AG512" s="1" t="s">
        <v>129</v>
      </c>
      <c r="AH512" s="7"/>
      <c r="AI512" s="1" t="s">
        <v>134</v>
      </c>
      <c r="AJ512" s="1" t="s">
        <v>140</v>
      </c>
      <c r="AK512" s="1">
        <v>1.5</v>
      </c>
      <c r="AL512" s="7">
        <v>27000</v>
      </c>
      <c r="AM512" s="1" t="s">
        <v>141</v>
      </c>
      <c r="AN512" s="1" t="s">
        <v>140</v>
      </c>
      <c r="AO512" s="1">
        <v>1</v>
      </c>
      <c r="AP512" s="7">
        <v>6400</v>
      </c>
      <c r="AU512" s="1" t="s">
        <v>137</v>
      </c>
      <c r="AV512" s="1" t="s">
        <v>137</v>
      </c>
      <c r="AW512" s="1" t="s">
        <v>137</v>
      </c>
      <c r="AX512" s="7" t="s">
        <v>137</v>
      </c>
      <c r="AY512" s="8">
        <v>80.375</v>
      </c>
      <c r="AZ512" s="8">
        <v>44</v>
      </c>
      <c r="BA512" s="7">
        <v>155000</v>
      </c>
      <c r="BB512" s="8">
        <v>36.375</v>
      </c>
    </row>
    <row r="513" spans="1:54" s="1" customFormat="1" ht="12" x14ac:dyDescent="0.2">
      <c r="A513" s="1">
        <v>29102</v>
      </c>
      <c r="G513" s="7"/>
      <c r="I513" s="1">
        <v>2</v>
      </c>
      <c r="J513" s="1">
        <v>1</v>
      </c>
      <c r="K513" s="1">
        <v>7.6640629999999996</v>
      </c>
      <c r="L513" s="7">
        <v>5640.75</v>
      </c>
      <c r="M513" s="1">
        <v>489</v>
      </c>
      <c r="N513" s="1">
        <v>326</v>
      </c>
      <c r="O513" s="7">
        <v>371966</v>
      </c>
      <c r="T513" s="7"/>
      <c r="V513" s="7"/>
      <c r="X513" s="7"/>
      <c r="Z513" s="7"/>
      <c r="AB513" s="7"/>
      <c r="AD513" s="7"/>
      <c r="AF513" s="7"/>
      <c r="AH513" s="7"/>
      <c r="AI513" s="1" t="s">
        <v>134</v>
      </c>
      <c r="AJ513" s="1" t="s">
        <v>138</v>
      </c>
      <c r="AK513" s="1">
        <v>16</v>
      </c>
      <c r="AL513" s="7">
        <v>9000</v>
      </c>
      <c r="AM513" s="1" t="s">
        <v>137</v>
      </c>
      <c r="AN513" s="1" t="s">
        <v>137</v>
      </c>
      <c r="AO513" s="1" t="s">
        <v>137</v>
      </c>
      <c r="AP513" s="7" t="s">
        <v>137</v>
      </c>
      <c r="AU513" s="1" t="s">
        <v>137</v>
      </c>
      <c r="AV513" s="1" t="s">
        <v>137</v>
      </c>
      <c r="AW513" s="1" t="s">
        <v>137</v>
      </c>
      <c r="AX513" s="7" t="s">
        <v>137</v>
      </c>
      <c r="AY513" s="8"/>
      <c r="AZ513" s="8"/>
      <c r="BA513" s="7"/>
      <c r="BB513" s="8"/>
    </row>
    <row r="514" spans="1:54" s="1" customFormat="1" ht="12" x14ac:dyDescent="0.2">
      <c r="A514" s="1">
        <v>29112</v>
      </c>
      <c r="B514" s="1" t="s">
        <v>119</v>
      </c>
      <c r="C514" s="1" t="s">
        <v>112</v>
      </c>
      <c r="E514" s="1">
        <v>3</v>
      </c>
      <c r="F514" s="1" t="s">
        <v>121</v>
      </c>
      <c r="G514" s="7"/>
      <c r="H514" s="1">
        <v>1</v>
      </c>
      <c r="I514" s="1">
        <v>2</v>
      </c>
      <c r="J514" s="1">
        <v>1</v>
      </c>
      <c r="K514" s="1">
        <v>2.0437500000000002</v>
      </c>
      <c r="L514" s="7">
        <v>2507.6689999999999</v>
      </c>
      <c r="M514" s="1">
        <v>163</v>
      </c>
      <c r="N514" s="1">
        <v>160</v>
      </c>
      <c r="O514" s="7">
        <v>40000</v>
      </c>
      <c r="P514" s="1" t="s">
        <v>129</v>
      </c>
      <c r="T514" s="7"/>
      <c r="V514" s="7"/>
      <c r="W514" s="1">
        <v>25</v>
      </c>
      <c r="X514" s="7">
        <v>8500</v>
      </c>
      <c r="Z514" s="7"/>
      <c r="AA514" s="1">
        <v>0.5</v>
      </c>
      <c r="AB514" s="7">
        <v>8750</v>
      </c>
      <c r="AD514" s="7"/>
      <c r="AE514" s="1" t="s">
        <v>128</v>
      </c>
      <c r="AF514" s="7">
        <v>21000</v>
      </c>
      <c r="AG514" s="1" t="s">
        <v>128</v>
      </c>
      <c r="AH514" s="7">
        <v>21000</v>
      </c>
      <c r="AI514" s="1" t="s">
        <v>137</v>
      </c>
      <c r="AJ514" s="1" t="s">
        <v>137</v>
      </c>
      <c r="AK514" s="1" t="s">
        <v>146</v>
      </c>
      <c r="AL514" s="7" t="s">
        <v>137</v>
      </c>
      <c r="AM514" s="1" t="s">
        <v>137</v>
      </c>
      <c r="AN514" s="1" t="s">
        <v>137</v>
      </c>
      <c r="AO514" s="1" t="s">
        <v>137</v>
      </c>
      <c r="AP514" s="7" t="s">
        <v>137</v>
      </c>
      <c r="AU514" s="1" t="s">
        <v>137</v>
      </c>
      <c r="AV514" s="1" t="s">
        <v>137</v>
      </c>
      <c r="AW514" s="1" t="s">
        <v>137</v>
      </c>
      <c r="AX514" s="7" t="s">
        <v>137</v>
      </c>
      <c r="AY514" s="8">
        <v>50</v>
      </c>
      <c r="AZ514" s="8">
        <v>4</v>
      </c>
      <c r="BA514" s="7">
        <v>12000</v>
      </c>
      <c r="BB514" s="8">
        <v>46</v>
      </c>
    </row>
    <row r="515" spans="1:54" s="1" customFormat="1" ht="12" x14ac:dyDescent="0.2">
      <c r="A515" s="1">
        <v>29122</v>
      </c>
      <c r="B515" s="1" t="s">
        <v>119</v>
      </c>
      <c r="C515" s="1" t="s">
        <v>112</v>
      </c>
      <c r="E515" s="1">
        <v>1</v>
      </c>
      <c r="F515" s="1" t="s">
        <v>121</v>
      </c>
      <c r="G515" s="7"/>
      <c r="H515" s="1">
        <v>2</v>
      </c>
      <c r="I515" s="1">
        <v>1</v>
      </c>
      <c r="J515" s="1">
        <v>2</v>
      </c>
      <c r="K515" s="1">
        <v>10</v>
      </c>
      <c r="L515" s="7">
        <v>76000</v>
      </c>
      <c r="M515" s="1">
        <v>1793</v>
      </c>
      <c r="N515" s="1">
        <v>2445</v>
      </c>
      <c r="O515" s="7">
        <v>2019244</v>
      </c>
      <c r="P515" s="1" t="s">
        <v>129</v>
      </c>
      <c r="S515" s="1">
        <v>25</v>
      </c>
      <c r="T515" s="7">
        <v>11500</v>
      </c>
      <c r="V515" s="7"/>
      <c r="W515" s="1">
        <v>100</v>
      </c>
      <c r="X515" s="7">
        <v>32000</v>
      </c>
      <c r="Z515" s="7"/>
      <c r="AB515" s="7"/>
      <c r="AC515" s="1">
        <v>3</v>
      </c>
      <c r="AD515" s="7">
        <v>60000</v>
      </c>
      <c r="AE515" s="1" t="s">
        <v>128</v>
      </c>
      <c r="AF515" s="7">
        <v>14000</v>
      </c>
      <c r="AG515" s="1" t="s">
        <v>128</v>
      </c>
      <c r="AH515" s="7">
        <v>14000</v>
      </c>
      <c r="AI515" s="1" t="s">
        <v>134</v>
      </c>
      <c r="AJ515" s="1" t="s">
        <v>140</v>
      </c>
      <c r="AK515" s="1">
        <v>2</v>
      </c>
      <c r="AL515" s="7">
        <v>18000</v>
      </c>
      <c r="AM515" s="1" t="s">
        <v>141</v>
      </c>
      <c r="AN515" s="1" t="s">
        <v>140</v>
      </c>
      <c r="AO515" s="1">
        <v>1</v>
      </c>
      <c r="AP515" s="7">
        <v>8000</v>
      </c>
      <c r="AU515" s="1" t="s">
        <v>137</v>
      </c>
      <c r="AV515" s="1" t="s">
        <v>137</v>
      </c>
      <c r="AW515" s="1" t="s">
        <v>137</v>
      </c>
      <c r="AX515" s="7" t="s">
        <v>137</v>
      </c>
      <c r="AY515" s="8">
        <v>43.125</v>
      </c>
      <c r="AZ515" s="8">
        <v>32.375</v>
      </c>
      <c r="BA515" s="7">
        <v>61125</v>
      </c>
      <c r="BB515" s="8">
        <v>10.75</v>
      </c>
    </row>
    <row r="516" spans="1:54" s="1" customFormat="1" ht="12" x14ac:dyDescent="0.2">
      <c r="A516" s="1">
        <v>29122</v>
      </c>
      <c r="G516" s="7"/>
      <c r="I516" s="1">
        <v>2</v>
      </c>
      <c r="J516" s="1">
        <v>1</v>
      </c>
      <c r="K516" s="1">
        <v>2.4449999999999998</v>
      </c>
      <c r="L516" s="7">
        <v>1800</v>
      </c>
      <c r="M516" s="1">
        <v>163</v>
      </c>
      <c r="N516" s="1">
        <v>570.5</v>
      </c>
      <c r="O516" s="7">
        <v>557949</v>
      </c>
      <c r="T516" s="7"/>
      <c r="V516" s="7"/>
      <c r="X516" s="7"/>
      <c r="Z516" s="7"/>
      <c r="AB516" s="7"/>
      <c r="AD516" s="7"/>
      <c r="AF516" s="7"/>
      <c r="AH516" s="7"/>
      <c r="AI516" s="1" t="s">
        <v>133</v>
      </c>
      <c r="AJ516" s="1" t="s">
        <v>140</v>
      </c>
      <c r="AK516" s="1">
        <v>8</v>
      </c>
      <c r="AL516" s="7">
        <v>5000</v>
      </c>
      <c r="AM516" s="1" t="s">
        <v>137</v>
      </c>
      <c r="AN516" s="1" t="s">
        <v>137</v>
      </c>
      <c r="AO516" s="1" t="s">
        <v>137</v>
      </c>
      <c r="AP516" s="7" t="s">
        <v>137</v>
      </c>
      <c r="AU516" s="1" t="s">
        <v>137</v>
      </c>
      <c r="AV516" s="1" t="s">
        <v>137</v>
      </c>
      <c r="AW516" s="1" t="s">
        <v>137</v>
      </c>
      <c r="AX516" s="7" t="s">
        <v>137</v>
      </c>
      <c r="AY516" s="8"/>
      <c r="AZ516" s="8"/>
      <c r="BA516" s="7"/>
      <c r="BB516" s="8"/>
    </row>
    <row r="517" spans="1:54" s="1" customFormat="1" ht="12" x14ac:dyDescent="0.2">
      <c r="A517" s="1">
        <v>29132</v>
      </c>
      <c r="B517" s="1" t="s">
        <v>119</v>
      </c>
      <c r="C517" s="1" t="s">
        <v>112</v>
      </c>
      <c r="E517" s="1">
        <v>3</v>
      </c>
      <c r="F517" s="1" t="s">
        <v>121</v>
      </c>
      <c r="G517" s="7"/>
      <c r="H517" s="1">
        <v>2</v>
      </c>
      <c r="I517" s="1">
        <v>1</v>
      </c>
      <c r="J517" s="1">
        <v>2</v>
      </c>
      <c r="K517" s="1">
        <v>7.5</v>
      </c>
      <c r="L517" s="7">
        <v>42000</v>
      </c>
      <c r="M517" s="1">
        <v>1630</v>
      </c>
      <c r="N517" s="1">
        <v>8476</v>
      </c>
      <c r="O517" s="7">
        <v>5250035</v>
      </c>
      <c r="P517" s="1" t="s">
        <v>129</v>
      </c>
      <c r="T517" s="7"/>
      <c r="V517" s="7"/>
      <c r="W517" s="1">
        <v>75</v>
      </c>
      <c r="X517" s="7">
        <v>23250</v>
      </c>
      <c r="Z517" s="7"/>
      <c r="AA517" s="1">
        <v>3</v>
      </c>
      <c r="AB517" s="7">
        <v>162000</v>
      </c>
      <c r="AD517" s="7"/>
      <c r="AE517" s="1" t="s">
        <v>129</v>
      </c>
      <c r="AF517" s="7"/>
      <c r="AG517" s="1" t="s">
        <v>129</v>
      </c>
      <c r="AH517" s="7"/>
      <c r="AI517" s="1" t="s">
        <v>134</v>
      </c>
      <c r="AJ517" s="1" t="s">
        <v>140</v>
      </c>
      <c r="AK517" s="1">
        <v>1.5</v>
      </c>
      <c r="AL517" s="7">
        <v>22500</v>
      </c>
      <c r="AM517" s="1" t="s">
        <v>141</v>
      </c>
      <c r="AN517" s="1" t="s">
        <v>140</v>
      </c>
      <c r="AO517" s="1">
        <v>1</v>
      </c>
      <c r="AP517" s="7">
        <v>10200</v>
      </c>
      <c r="AU517" s="1" t="s">
        <v>137</v>
      </c>
      <c r="AV517" s="1" t="s">
        <v>137</v>
      </c>
      <c r="AW517" s="1" t="s">
        <v>137</v>
      </c>
      <c r="AX517" s="7" t="s">
        <v>137</v>
      </c>
      <c r="AY517" s="8">
        <v>41</v>
      </c>
      <c r="AZ517" s="8">
        <v>26.375</v>
      </c>
      <c r="BA517" s="7">
        <v>79125</v>
      </c>
      <c r="BB517" s="8">
        <v>14.625</v>
      </c>
    </row>
    <row r="518" spans="1:54" s="1" customFormat="1" ht="12" x14ac:dyDescent="0.2">
      <c r="A518" s="1">
        <v>29132</v>
      </c>
      <c r="G518" s="7"/>
      <c r="I518" s="1">
        <v>2</v>
      </c>
      <c r="J518" s="1">
        <v>1</v>
      </c>
      <c r="K518" s="1">
        <v>2.0437500000000002</v>
      </c>
      <c r="L518" s="7">
        <v>1602.941</v>
      </c>
      <c r="M518" s="1">
        <v>81.5</v>
      </c>
      <c r="N518" s="1">
        <v>163</v>
      </c>
      <c r="O518" s="7">
        <v>106276</v>
      </c>
      <c r="T518" s="7"/>
      <c r="V518" s="7"/>
      <c r="X518" s="7"/>
      <c r="Z518" s="7"/>
      <c r="AB518" s="7"/>
      <c r="AD518" s="7"/>
      <c r="AF518" s="7"/>
      <c r="AH518" s="7"/>
      <c r="AI518" s="1" t="s">
        <v>133</v>
      </c>
      <c r="AJ518" s="1" t="s">
        <v>138</v>
      </c>
      <c r="AK518" s="1">
        <v>12</v>
      </c>
      <c r="AL518" s="7">
        <v>9000</v>
      </c>
      <c r="AM518" s="1" t="s">
        <v>137</v>
      </c>
      <c r="AN518" s="1" t="s">
        <v>137</v>
      </c>
      <c r="AO518" s="1" t="s">
        <v>137</v>
      </c>
      <c r="AP518" s="7" t="s">
        <v>137</v>
      </c>
      <c r="AU518" s="1" t="s">
        <v>137</v>
      </c>
      <c r="AV518" s="1" t="s">
        <v>137</v>
      </c>
      <c r="AW518" s="1" t="s">
        <v>137</v>
      </c>
      <c r="AX518" s="7" t="s">
        <v>137</v>
      </c>
      <c r="AY518" s="8"/>
      <c r="AZ518" s="8"/>
      <c r="BA518" s="7"/>
      <c r="BB518" s="8"/>
    </row>
    <row r="519" spans="1:54" s="1" customFormat="1" ht="12" x14ac:dyDescent="0.2">
      <c r="A519" s="1">
        <v>29143</v>
      </c>
      <c r="B519" s="1" t="s">
        <v>119</v>
      </c>
      <c r="C519" s="1" t="s">
        <v>112</v>
      </c>
      <c r="E519" s="1">
        <v>3</v>
      </c>
      <c r="F519" s="1" t="s">
        <v>123</v>
      </c>
      <c r="G519" s="7"/>
      <c r="H519" s="1">
        <v>2</v>
      </c>
      <c r="I519" s="1">
        <v>1</v>
      </c>
      <c r="J519" s="1">
        <v>2</v>
      </c>
      <c r="K519" s="1">
        <v>15</v>
      </c>
      <c r="L519" s="7">
        <v>76687.12</v>
      </c>
      <c r="M519" s="1">
        <v>2347.1999999999998</v>
      </c>
      <c r="N519" s="1">
        <v>6520</v>
      </c>
      <c r="O519" s="7">
        <v>1520000</v>
      </c>
      <c r="P519" s="1" t="s">
        <v>129</v>
      </c>
      <c r="S519" s="1">
        <v>150.00003000000001</v>
      </c>
      <c r="T519" s="7">
        <v>21000</v>
      </c>
      <c r="V519" s="7"/>
      <c r="W519" s="1">
        <v>250</v>
      </c>
      <c r="X519" s="7">
        <v>85000</v>
      </c>
      <c r="Z519" s="7"/>
      <c r="AB519" s="7"/>
      <c r="AD519" s="7"/>
      <c r="AE519" s="1" t="s">
        <v>128</v>
      </c>
      <c r="AF519" s="7">
        <v>21200</v>
      </c>
      <c r="AG519" s="1" t="s">
        <v>128</v>
      </c>
      <c r="AH519" s="7">
        <v>21200</v>
      </c>
      <c r="AI519" s="1" t="s">
        <v>134</v>
      </c>
      <c r="AJ519" s="1" t="s">
        <v>140</v>
      </c>
      <c r="AK519" s="1">
        <v>3</v>
      </c>
      <c r="AL519" s="7">
        <v>45000</v>
      </c>
      <c r="AM519" s="1" t="s">
        <v>141</v>
      </c>
      <c r="AN519" s="1" t="s">
        <v>140</v>
      </c>
      <c r="AO519" s="1">
        <v>1.5</v>
      </c>
      <c r="AP519" s="7">
        <v>27000</v>
      </c>
      <c r="AU519" s="1" t="s">
        <v>137</v>
      </c>
      <c r="AV519" s="1" t="s">
        <v>137</v>
      </c>
      <c r="AW519" s="1" t="s">
        <v>137</v>
      </c>
      <c r="AX519" s="7" t="s">
        <v>137</v>
      </c>
      <c r="AY519" s="8">
        <v>55.5</v>
      </c>
      <c r="AZ519" s="8">
        <v>29</v>
      </c>
      <c r="BA519" s="7">
        <v>101500</v>
      </c>
      <c r="BB519" s="8">
        <v>26.5</v>
      </c>
    </row>
    <row r="520" spans="1:54" s="1" customFormat="1" ht="12" x14ac:dyDescent="0.2">
      <c r="A520" s="1">
        <v>29143</v>
      </c>
      <c r="G520" s="7"/>
      <c r="I520" s="1">
        <v>2</v>
      </c>
      <c r="J520" s="1">
        <v>1</v>
      </c>
      <c r="K520" s="1">
        <v>9.7799999999999994</v>
      </c>
      <c r="L520" s="7">
        <v>7200</v>
      </c>
      <c r="M520" s="1">
        <v>603.1</v>
      </c>
      <c r="N520" s="1">
        <v>592</v>
      </c>
      <c r="O520" s="7">
        <v>222000</v>
      </c>
      <c r="T520" s="7"/>
      <c r="V520" s="7"/>
      <c r="X520" s="7"/>
      <c r="Z520" s="7"/>
      <c r="AB520" s="7"/>
      <c r="AD520" s="7"/>
      <c r="AF520" s="7"/>
      <c r="AH520" s="7"/>
      <c r="AI520" s="1" t="s">
        <v>133</v>
      </c>
      <c r="AJ520" s="1" t="s">
        <v>140</v>
      </c>
      <c r="AK520" s="1">
        <v>8</v>
      </c>
      <c r="AL520" s="7">
        <v>63000</v>
      </c>
      <c r="AM520" s="1" t="s">
        <v>137</v>
      </c>
      <c r="AN520" s="1" t="s">
        <v>137</v>
      </c>
      <c r="AO520" s="1" t="s">
        <v>137</v>
      </c>
      <c r="AP520" s="7" t="s">
        <v>137</v>
      </c>
      <c r="AU520" s="1" t="s">
        <v>137</v>
      </c>
      <c r="AV520" s="1" t="s">
        <v>137</v>
      </c>
      <c r="AW520" s="1" t="s">
        <v>137</v>
      </c>
      <c r="AX520" s="7" t="s">
        <v>137</v>
      </c>
      <c r="AY520" s="8"/>
      <c r="AZ520" s="8"/>
      <c r="BA520" s="7"/>
      <c r="BB520" s="8"/>
    </row>
    <row r="521" spans="1:54" s="1" customFormat="1" ht="12" x14ac:dyDescent="0.2">
      <c r="A521" s="1">
        <v>29152</v>
      </c>
      <c r="B521" s="1" t="s">
        <v>119</v>
      </c>
      <c r="C521" s="1" t="s">
        <v>112</v>
      </c>
      <c r="E521" s="1">
        <v>1.5</v>
      </c>
      <c r="F521" s="1" t="s">
        <v>121</v>
      </c>
      <c r="G521" s="7"/>
      <c r="H521" s="1">
        <v>1</v>
      </c>
      <c r="I521" s="1">
        <v>1</v>
      </c>
      <c r="J521" s="1">
        <v>2</v>
      </c>
      <c r="K521" s="1">
        <v>7.5</v>
      </c>
      <c r="L521" s="7">
        <v>40500</v>
      </c>
      <c r="M521" s="1">
        <v>1467</v>
      </c>
      <c r="N521" s="1">
        <v>4075</v>
      </c>
      <c r="O521" s="7">
        <v>2391210</v>
      </c>
      <c r="P521" s="1" t="s">
        <v>129</v>
      </c>
      <c r="T521" s="7"/>
      <c r="V521" s="7"/>
      <c r="W521" s="1">
        <v>75</v>
      </c>
      <c r="X521" s="7">
        <v>24750</v>
      </c>
      <c r="Z521" s="7"/>
      <c r="AB521" s="7"/>
      <c r="AD521" s="7"/>
      <c r="AE521" s="1" t="s">
        <v>129</v>
      </c>
      <c r="AF521" s="7"/>
      <c r="AG521" s="1" t="s">
        <v>129</v>
      </c>
      <c r="AH521" s="7"/>
      <c r="AI521" s="1" t="s">
        <v>134</v>
      </c>
      <c r="AJ521" s="1" t="s">
        <v>140</v>
      </c>
      <c r="AK521" s="1">
        <v>1.5</v>
      </c>
      <c r="AL521" s="7">
        <v>22500</v>
      </c>
      <c r="AM521" s="1" t="s">
        <v>141</v>
      </c>
      <c r="AN521" s="1" t="s">
        <v>140</v>
      </c>
      <c r="AO521" s="1">
        <v>8</v>
      </c>
      <c r="AP521" s="7">
        <v>12000</v>
      </c>
      <c r="AU521" s="1" t="s">
        <v>137</v>
      </c>
      <c r="AV521" s="1" t="s">
        <v>137</v>
      </c>
      <c r="AW521" s="1" t="s">
        <v>137</v>
      </c>
      <c r="AX521" s="7" t="s">
        <v>137</v>
      </c>
      <c r="AY521" s="8">
        <v>29</v>
      </c>
      <c r="AZ521" s="8">
        <v>24.5</v>
      </c>
      <c r="BA521" s="7">
        <v>63500</v>
      </c>
      <c r="BB521" s="8">
        <v>4.5</v>
      </c>
    </row>
    <row r="522" spans="1:54" s="1" customFormat="1" ht="12" x14ac:dyDescent="0.2">
      <c r="A522" s="1">
        <v>29162</v>
      </c>
      <c r="B522" s="1" t="s">
        <v>119</v>
      </c>
      <c r="C522" s="1" t="s">
        <v>112</v>
      </c>
      <c r="E522" s="1">
        <v>1.2</v>
      </c>
      <c r="F522" s="1" t="s">
        <v>121</v>
      </c>
      <c r="G522" s="7"/>
      <c r="H522" s="1">
        <v>2</v>
      </c>
      <c r="I522" s="1">
        <v>1</v>
      </c>
      <c r="J522" s="1">
        <v>1</v>
      </c>
      <c r="K522" s="1">
        <v>5</v>
      </c>
      <c r="L522" s="7">
        <v>25000</v>
      </c>
      <c r="O522" s="7"/>
      <c r="P522" s="1" t="s">
        <v>129</v>
      </c>
      <c r="T522" s="7">
        <v>15000</v>
      </c>
      <c r="V522" s="7"/>
      <c r="W522" s="1">
        <v>50</v>
      </c>
      <c r="X522" s="7">
        <v>9999.9989999999998</v>
      </c>
      <c r="Z522" s="7"/>
      <c r="AB522" s="7"/>
      <c r="AD522" s="7"/>
      <c r="AE522" s="1" t="s">
        <v>129</v>
      </c>
      <c r="AF522" s="7"/>
      <c r="AG522" s="1" t="s">
        <v>129</v>
      </c>
      <c r="AH522" s="7"/>
      <c r="AI522" s="1" t="s">
        <v>134</v>
      </c>
      <c r="AJ522" s="1" t="s">
        <v>140</v>
      </c>
      <c r="AK522" s="1">
        <v>1.2</v>
      </c>
      <c r="AL522" s="7">
        <v>18000</v>
      </c>
      <c r="AM522" s="1" t="s">
        <v>141</v>
      </c>
      <c r="AN522" s="1" t="s">
        <v>140</v>
      </c>
      <c r="AO522" s="1">
        <v>8</v>
      </c>
      <c r="AP522" s="7">
        <v>23000</v>
      </c>
      <c r="AU522" s="1" t="s">
        <v>137</v>
      </c>
      <c r="AV522" s="1" t="s">
        <v>137</v>
      </c>
      <c r="AW522" s="1" t="s">
        <v>137</v>
      </c>
      <c r="AX522" s="7" t="s">
        <v>137</v>
      </c>
      <c r="AY522" s="8">
        <v>31</v>
      </c>
      <c r="AZ522" s="8">
        <v>0</v>
      </c>
      <c r="BA522" s="7">
        <v>0</v>
      </c>
      <c r="BB522" s="8">
        <v>31</v>
      </c>
    </row>
    <row r="523" spans="1:54" s="1" customFormat="1" ht="12" x14ac:dyDescent="0.2">
      <c r="A523" s="1">
        <v>29162</v>
      </c>
      <c r="G523" s="7"/>
      <c r="I523" s="1">
        <v>2</v>
      </c>
      <c r="J523" s="1">
        <v>1</v>
      </c>
      <c r="K523" s="1">
        <v>1.0218750000000001</v>
      </c>
      <c r="L523" s="7">
        <v>752.1</v>
      </c>
      <c r="O523" s="7"/>
      <c r="T523" s="7"/>
      <c r="V523" s="7"/>
      <c r="X523" s="7"/>
      <c r="Z523" s="7"/>
      <c r="AB523" s="7"/>
      <c r="AD523" s="7"/>
      <c r="AF523" s="7"/>
      <c r="AH523" s="7"/>
      <c r="AI523" s="1" t="s">
        <v>133</v>
      </c>
      <c r="AJ523" s="1" t="s">
        <v>140</v>
      </c>
      <c r="AK523" s="1">
        <v>8</v>
      </c>
      <c r="AL523" s="7">
        <v>33000</v>
      </c>
      <c r="AM523" s="1" t="s">
        <v>137</v>
      </c>
      <c r="AN523" s="1" t="s">
        <v>137</v>
      </c>
      <c r="AO523" s="1" t="s">
        <v>137</v>
      </c>
      <c r="AP523" s="7" t="s">
        <v>137</v>
      </c>
      <c r="AU523" s="1" t="s">
        <v>137</v>
      </c>
      <c r="AV523" s="1" t="s">
        <v>137</v>
      </c>
      <c r="AW523" s="1" t="s">
        <v>137</v>
      </c>
      <c r="AX523" s="7" t="s">
        <v>137</v>
      </c>
      <c r="AY523" s="8"/>
      <c r="AZ523" s="8"/>
      <c r="BA523" s="7"/>
      <c r="BB523" s="8"/>
    </row>
    <row r="524" spans="1:54" s="1" customFormat="1" ht="12" x14ac:dyDescent="0.2">
      <c r="A524" s="1">
        <v>29172</v>
      </c>
      <c r="B524" s="1" t="s">
        <v>119</v>
      </c>
      <c r="C524" s="1" t="s">
        <v>112</v>
      </c>
      <c r="E524" s="1">
        <v>3</v>
      </c>
      <c r="F524" s="1" t="s">
        <v>121</v>
      </c>
      <c r="G524" s="7"/>
      <c r="H524" s="1">
        <v>2</v>
      </c>
      <c r="I524" s="1">
        <v>1</v>
      </c>
      <c r="J524" s="1">
        <v>2</v>
      </c>
      <c r="K524" s="1">
        <v>15</v>
      </c>
      <c r="L524" s="7">
        <v>84000</v>
      </c>
      <c r="M524" s="1">
        <v>6520</v>
      </c>
      <c r="N524" s="1">
        <v>4890</v>
      </c>
      <c r="O524" s="7">
        <v>3985350</v>
      </c>
      <c r="P524" s="1" t="s">
        <v>129</v>
      </c>
      <c r="S524" s="1">
        <v>150.00003000000001</v>
      </c>
      <c r="T524" s="7">
        <v>25000</v>
      </c>
      <c r="V524" s="7"/>
      <c r="W524" s="1">
        <v>200</v>
      </c>
      <c r="X524" s="7">
        <v>84000</v>
      </c>
      <c r="Z524" s="7"/>
      <c r="AB524" s="7"/>
      <c r="AC524" s="1">
        <v>5</v>
      </c>
      <c r="AD524" s="7">
        <v>90000</v>
      </c>
      <c r="AE524" s="1" t="s">
        <v>128</v>
      </c>
      <c r="AF524" s="7">
        <v>112500</v>
      </c>
      <c r="AG524" s="1" t="s">
        <v>128</v>
      </c>
      <c r="AH524" s="7">
        <v>112500</v>
      </c>
      <c r="AI524" s="1" t="s">
        <v>134</v>
      </c>
      <c r="AJ524" s="1" t="s">
        <v>140</v>
      </c>
      <c r="AK524" s="1">
        <v>2</v>
      </c>
      <c r="AL524" s="7">
        <v>30000</v>
      </c>
      <c r="AM524" s="1" t="s">
        <v>141</v>
      </c>
      <c r="AN524" s="1" t="s">
        <v>140</v>
      </c>
      <c r="AO524" s="1">
        <v>3</v>
      </c>
      <c r="AP524" s="7">
        <v>50000</v>
      </c>
      <c r="AU524" s="1" t="s">
        <v>137</v>
      </c>
      <c r="AV524" s="1" t="s">
        <v>137</v>
      </c>
      <c r="AW524" s="1" t="s">
        <v>137</v>
      </c>
      <c r="AX524" s="7" t="s">
        <v>137</v>
      </c>
      <c r="AY524" s="8">
        <v>22.125</v>
      </c>
      <c r="AZ524" s="8">
        <v>13.125</v>
      </c>
      <c r="BA524" s="7">
        <v>269625</v>
      </c>
      <c r="BB524" s="8">
        <v>9</v>
      </c>
    </row>
    <row r="525" spans="1:54" s="1" customFormat="1" ht="12" x14ac:dyDescent="0.2">
      <c r="A525" s="1">
        <v>29172</v>
      </c>
      <c r="G525" s="7"/>
      <c r="I525" s="1">
        <v>2</v>
      </c>
      <c r="J525" s="1">
        <v>1</v>
      </c>
      <c r="K525" s="1">
        <v>24.45</v>
      </c>
      <c r="L525" s="7">
        <v>12000</v>
      </c>
      <c r="O525" s="7"/>
      <c r="T525" s="7"/>
      <c r="V525" s="7"/>
      <c r="X525" s="7"/>
      <c r="Z525" s="7"/>
      <c r="AB525" s="7"/>
      <c r="AD525" s="7"/>
      <c r="AF525" s="7"/>
      <c r="AH525" s="7"/>
      <c r="AI525" s="1" t="s">
        <v>133</v>
      </c>
      <c r="AJ525" s="1" t="s">
        <v>138</v>
      </c>
      <c r="AK525" s="1">
        <v>16</v>
      </c>
      <c r="AL525" s="7">
        <v>9000</v>
      </c>
      <c r="AM525" s="1" t="s">
        <v>137</v>
      </c>
      <c r="AN525" s="1" t="s">
        <v>137</v>
      </c>
      <c r="AO525" s="1" t="s">
        <v>137</v>
      </c>
      <c r="AP525" s="7" t="s">
        <v>137</v>
      </c>
      <c r="AU525" s="1" t="s">
        <v>137</v>
      </c>
      <c r="AV525" s="1" t="s">
        <v>137</v>
      </c>
      <c r="AW525" s="1" t="s">
        <v>137</v>
      </c>
      <c r="AX525" s="7" t="s">
        <v>137</v>
      </c>
      <c r="AY525" s="8"/>
      <c r="AZ525" s="8"/>
      <c r="BA525" s="7"/>
      <c r="BB525" s="8"/>
    </row>
    <row r="526" spans="1:54" s="1" customFormat="1" ht="12" x14ac:dyDescent="0.2">
      <c r="A526" s="1">
        <v>30002</v>
      </c>
      <c r="B526" s="1" t="s">
        <v>119</v>
      </c>
      <c r="C526" s="1" t="s">
        <v>112</v>
      </c>
      <c r="E526" s="1">
        <v>2</v>
      </c>
      <c r="F526" s="1" t="s">
        <v>121</v>
      </c>
      <c r="G526" s="7"/>
      <c r="H526" s="1">
        <v>1</v>
      </c>
      <c r="I526" s="1">
        <v>2</v>
      </c>
      <c r="J526" s="1">
        <v>1</v>
      </c>
      <c r="K526" s="1">
        <v>2.5</v>
      </c>
      <c r="L526" s="7">
        <v>981.5951</v>
      </c>
      <c r="O526" s="7"/>
      <c r="P526" s="1" t="s">
        <v>129</v>
      </c>
      <c r="S526" s="1">
        <v>100</v>
      </c>
      <c r="T526" s="7">
        <v>23000</v>
      </c>
      <c r="U526" s="1">
        <v>100</v>
      </c>
      <c r="V526" s="7">
        <v>36000</v>
      </c>
      <c r="X526" s="7"/>
      <c r="Z526" s="7"/>
      <c r="AB526" s="7"/>
      <c r="AD526" s="7"/>
      <c r="AE526" s="1" t="s">
        <v>129</v>
      </c>
      <c r="AF526" s="7"/>
      <c r="AG526" s="1" t="s">
        <v>129</v>
      </c>
      <c r="AH526" s="7"/>
      <c r="AI526" s="1" t="s">
        <v>137</v>
      </c>
      <c r="AJ526" s="1" t="s">
        <v>137</v>
      </c>
      <c r="AK526" s="1" t="s">
        <v>146</v>
      </c>
      <c r="AL526" s="7" t="s">
        <v>137</v>
      </c>
      <c r="AM526" s="1" t="s">
        <v>137</v>
      </c>
      <c r="AN526" s="1" t="s">
        <v>137</v>
      </c>
      <c r="AO526" s="1" t="s">
        <v>137</v>
      </c>
      <c r="AP526" s="7" t="s">
        <v>137</v>
      </c>
      <c r="AU526" s="1" t="s">
        <v>137</v>
      </c>
      <c r="AV526" s="1" t="s">
        <v>137</v>
      </c>
      <c r="AW526" s="1" t="s">
        <v>137</v>
      </c>
      <c r="AX526" s="7" t="s">
        <v>137</v>
      </c>
      <c r="AY526" s="8">
        <v>38</v>
      </c>
      <c r="AZ526" s="8">
        <v>25</v>
      </c>
      <c r="BA526" s="7">
        <v>100000</v>
      </c>
      <c r="BB526" s="8">
        <v>13</v>
      </c>
    </row>
    <row r="527" spans="1:54" s="1" customFormat="1" ht="12" x14ac:dyDescent="0.2">
      <c r="A527" s="1">
        <v>30032</v>
      </c>
      <c r="B527" s="1" t="s">
        <v>119</v>
      </c>
      <c r="C527" s="1" t="s">
        <v>112</v>
      </c>
      <c r="E527" s="1">
        <v>6</v>
      </c>
      <c r="F527" s="1" t="s">
        <v>121</v>
      </c>
      <c r="G527" s="7"/>
      <c r="H527" s="1">
        <v>1</v>
      </c>
      <c r="I527" s="1">
        <v>1</v>
      </c>
      <c r="J527" s="1">
        <v>2</v>
      </c>
      <c r="K527" s="1">
        <v>5</v>
      </c>
      <c r="L527" s="7">
        <v>22000</v>
      </c>
      <c r="M527" s="1">
        <v>1467</v>
      </c>
      <c r="N527" s="1">
        <v>1467</v>
      </c>
      <c r="O527" s="7">
        <v>717363</v>
      </c>
      <c r="P527" s="1" t="s">
        <v>129</v>
      </c>
      <c r="T527" s="7"/>
      <c r="V527" s="7"/>
      <c r="W527" s="1">
        <v>150</v>
      </c>
      <c r="X527" s="7">
        <v>48000</v>
      </c>
      <c r="Z527" s="7"/>
      <c r="AB527" s="7"/>
      <c r="AD527" s="7"/>
      <c r="AE527" s="1" t="s">
        <v>129</v>
      </c>
      <c r="AF527" s="7"/>
      <c r="AG527" s="1" t="s">
        <v>129</v>
      </c>
      <c r="AH527" s="7"/>
      <c r="AI527" s="1" t="s">
        <v>137</v>
      </c>
      <c r="AJ527" s="1" t="s">
        <v>137</v>
      </c>
      <c r="AK527" s="1" t="s">
        <v>146</v>
      </c>
      <c r="AL527" s="7" t="s">
        <v>137</v>
      </c>
      <c r="AM527" s="1" t="s">
        <v>137</v>
      </c>
      <c r="AN527" s="1" t="s">
        <v>137</v>
      </c>
      <c r="AO527" s="1" t="s">
        <v>137</v>
      </c>
      <c r="AP527" s="7" t="s">
        <v>137</v>
      </c>
      <c r="AU527" s="1" t="s">
        <v>137</v>
      </c>
      <c r="AV527" s="1" t="s">
        <v>137</v>
      </c>
      <c r="AW527" s="1" t="s">
        <v>137</v>
      </c>
      <c r="AX527" s="7" t="s">
        <v>137</v>
      </c>
      <c r="AY527" s="8">
        <v>21</v>
      </c>
      <c r="AZ527" s="8">
        <v>0</v>
      </c>
      <c r="BA527" s="7">
        <v>0</v>
      </c>
      <c r="BB527" s="8">
        <v>21</v>
      </c>
    </row>
    <row r="528" spans="1:54" s="1" customFormat="1" ht="12" x14ac:dyDescent="0.2">
      <c r="A528" s="1">
        <v>30060</v>
      </c>
      <c r="B528" s="1" t="s">
        <v>119</v>
      </c>
      <c r="C528" s="1" t="s">
        <v>112</v>
      </c>
      <c r="E528" s="1">
        <v>3</v>
      </c>
      <c r="F528" s="1" t="s">
        <v>121</v>
      </c>
      <c r="G528" s="7"/>
      <c r="H528" s="1">
        <v>1</v>
      </c>
      <c r="I528" s="1">
        <v>2</v>
      </c>
      <c r="J528" s="1">
        <v>1</v>
      </c>
      <c r="K528" s="1">
        <v>1.25</v>
      </c>
      <c r="L528" s="7">
        <v>920</v>
      </c>
      <c r="M528" s="1">
        <v>163</v>
      </c>
      <c r="N528" s="1">
        <v>163</v>
      </c>
      <c r="O528" s="7">
        <v>132845</v>
      </c>
      <c r="P528" s="1" t="s">
        <v>129</v>
      </c>
      <c r="S528" s="1">
        <v>30.562497</v>
      </c>
      <c r="T528" s="7">
        <v>3500</v>
      </c>
      <c r="V528" s="7"/>
      <c r="X528" s="7"/>
      <c r="Z528" s="7"/>
      <c r="AB528" s="7"/>
      <c r="AC528" s="1">
        <v>1.111111</v>
      </c>
      <c r="AD528" s="7">
        <v>20000</v>
      </c>
      <c r="AE528" s="1" t="s">
        <v>129</v>
      </c>
      <c r="AF528" s="7"/>
      <c r="AG528" s="1" t="s">
        <v>129</v>
      </c>
      <c r="AH528" s="7"/>
      <c r="AI528" s="1" t="s">
        <v>137</v>
      </c>
      <c r="AJ528" s="1" t="s">
        <v>137</v>
      </c>
      <c r="AK528" s="1" t="s">
        <v>146</v>
      </c>
      <c r="AL528" s="7" t="s">
        <v>137</v>
      </c>
      <c r="AM528" s="1" t="s">
        <v>137</v>
      </c>
      <c r="AN528" s="1" t="s">
        <v>137</v>
      </c>
      <c r="AO528" s="1" t="s">
        <v>137</v>
      </c>
      <c r="AP528" s="7" t="s">
        <v>137</v>
      </c>
      <c r="AU528" s="1" t="s">
        <v>137</v>
      </c>
      <c r="AV528" s="1" t="s">
        <v>137</v>
      </c>
      <c r="AW528" s="1" t="s">
        <v>137</v>
      </c>
      <c r="AX528" s="7" t="s">
        <v>137</v>
      </c>
      <c r="AY528" s="8">
        <v>37</v>
      </c>
      <c r="AZ528" s="8">
        <v>14</v>
      </c>
      <c r="BA528" s="7">
        <v>56000</v>
      </c>
      <c r="BB528" s="8">
        <v>23</v>
      </c>
    </row>
    <row r="529" spans="1:54" s="1" customFormat="1" ht="12" x14ac:dyDescent="0.2">
      <c r="A529" s="1">
        <v>30066</v>
      </c>
      <c r="B529" s="1" t="s">
        <v>119</v>
      </c>
      <c r="C529" s="1" t="s">
        <v>112</v>
      </c>
      <c r="E529" s="1">
        <v>1</v>
      </c>
      <c r="F529" s="1" t="s">
        <v>122</v>
      </c>
      <c r="G529" s="7"/>
      <c r="H529" s="1">
        <v>1</v>
      </c>
      <c r="I529" s="1">
        <v>1</v>
      </c>
      <c r="J529" s="1">
        <v>2</v>
      </c>
      <c r="K529" s="1">
        <v>16.3</v>
      </c>
      <c r="L529" s="7">
        <v>84759.99</v>
      </c>
      <c r="M529" s="1">
        <v>815</v>
      </c>
      <c r="N529" s="1">
        <v>815</v>
      </c>
      <c r="O529" s="7">
        <v>531380</v>
      </c>
      <c r="P529" s="1" t="s">
        <v>129</v>
      </c>
      <c r="T529" s="7"/>
      <c r="V529" s="7"/>
      <c r="X529" s="7"/>
      <c r="Z529" s="7"/>
      <c r="AB529" s="7"/>
      <c r="AD529" s="7"/>
      <c r="AE529" s="1" t="s">
        <v>129</v>
      </c>
      <c r="AF529" s="7"/>
      <c r="AG529" s="1" t="s">
        <v>129</v>
      </c>
      <c r="AH529" s="7"/>
      <c r="AI529" s="1" t="s">
        <v>137</v>
      </c>
      <c r="AJ529" s="1" t="s">
        <v>137</v>
      </c>
      <c r="AK529" s="1" t="s">
        <v>146</v>
      </c>
      <c r="AL529" s="7" t="s">
        <v>137</v>
      </c>
      <c r="AM529" s="1" t="s">
        <v>137</v>
      </c>
      <c r="AN529" s="1" t="s">
        <v>137</v>
      </c>
      <c r="AO529" s="1" t="s">
        <v>137</v>
      </c>
      <c r="AP529" s="7" t="s">
        <v>137</v>
      </c>
      <c r="AU529" s="1">
        <v>1</v>
      </c>
      <c r="AV529" s="1" t="s">
        <v>144</v>
      </c>
      <c r="AW529" s="1">
        <v>32</v>
      </c>
      <c r="AX529" s="7">
        <v>0</v>
      </c>
      <c r="AY529" s="8">
        <v>55.912410000000001</v>
      </c>
      <c r="AZ529" s="8">
        <v>21.912410000000001</v>
      </c>
      <c r="BA529" s="7">
        <v>80737.23</v>
      </c>
      <c r="BB529" s="8">
        <v>34</v>
      </c>
    </row>
    <row r="530" spans="1:54" s="1" customFormat="1" ht="12" x14ac:dyDescent="0.2">
      <c r="A530" s="1">
        <v>30085</v>
      </c>
      <c r="B530" s="1" t="s">
        <v>119</v>
      </c>
      <c r="C530" s="1" t="s">
        <v>112</v>
      </c>
      <c r="E530" s="1">
        <v>0.7</v>
      </c>
      <c r="F530" s="1" t="s">
        <v>121</v>
      </c>
      <c r="G530" s="7"/>
      <c r="H530" s="1">
        <v>1</v>
      </c>
      <c r="I530" s="1">
        <v>1</v>
      </c>
      <c r="J530" s="1">
        <v>2</v>
      </c>
      <c r="K530" s="1">
        <v>5</v>
      </c>
      <c r="L530" s="7">
        <v>23000</v>
      </c>
      <c r="M530" s="1">
        <v>1467</v>
      </c>
      <c r="N530" s="1">
        <v>1467</v>
      </c>
      <c r="O530" s="7">
        <v>836923.5</v>
      </c>
      <c r="P530" s="1" t="s">
        <v>129</v>
      </c>
      <c r="T530" s="7"/>
      <c r="U530" s="1">
        <v>49.999998999999995</v>
      </c>
      <c r="V530" s="7">
        <v>19000</v>
      </c>
      <c r="X530" s="7"/>
      <c r="Z530" s="7"/>
      <c r="AB530" s="7"/>
      <c r="AD530" s="7"/>
      <c r="AE530" s="1" t="s">
        <v>129</v>
      </c>
      <c r="AF530" s="7"/>
      <c r="AG530" s="1" t="s">
        <v>129</v>
      </c>
      <c r="AH530" s="7"/>
      <c r="AI530" s="1" t="s">
        <v>133</v>
      </c>
      <c r="AJ530" s="1" t="s">
        <v>140</v>
      </c>
      <c r="AK530" s="1">
        <v>8</v>
      </c>
      <c r="AL530" s="7">
        <v>75000</v>
      </c>
      <c r="AM530" s="1" t="s">
        <v>137</v>
      </c>
      <c r="AN530" s="1" t="s">
        <v>137</v>
      </c>
      <c r="AO530" s="1" t="s">
        <v>137</v>
      </c>
      <c r="AP530" s="7" t="s">
        <v>137</v>
      </c>
      <c r="AU530" s="1" t="s">
        <v>137</v>
      </c>
      <c r="AV530" s="1" t="s">
        <v>137</v>
      </c>
      <c r="AW530" s="1" t="s">
        <v>137</v>
      </c>
      <c r="AX530" s="7" t="s">
        <v>137</v>
      </c>
      <c r="AY530" s="8">
        <v>57.562109999999997</v>
      </c>
      <c r="AZ530" s="8">
        <v>35.562109999999997</v>
      </c>
      <c r="BA530" s="7">
        <v>146748.5</v>
      </c>
      <c r="BB530" s="8">
        <v>22</v>
      </c>
    </row>
    <row r="531" spans="1:54" s="1" customFormat="1" ht="12" x14ac:dyDescent="0.2">
      <c r="A531" s="1">
        <v>30092</v>
      </c>
      <c r="B531" s="1" t="s">
        <v>119</v>
      </c>
      <c r="C531" s="1" t="s">
        <v>112</v>
      </c>
      <c r="E531" s="1">
        <v>0.5</v>
      </c>
      <c r="F531" s="1" t="s">
        <v>121</v>
      </c>
      <c r="G531" s="7"/>
      <c r="H531" s="1">
        <v>1</v>
      </c>
      <c r="I531" s="1">
        <v>1</v>
      </c>
      <c r="J531" s="1">
        <v>2</v>
      </c>
      <c r="K531" s="1">
        <v>1.25</v>
      </c>
      <c r="L531" s="7">
        <v>11042.94</v>
      </c>
      <c r="O531" s="7"/>
      <c r="P531" s="1" t="s">
        <v>129</v>
      </c>
      <c r="T531" s="7"/>
      <c r="V531" s="7"/>
      <c r="W531" s="1">
        <v>100</v>
      </c>
      <c r="X531" s="7">
        <v>27000</v>
      </c>
      <c r="Z531" s="7"/>
      <c r="AB531" s="7"/>
      <c r="AD531" s="7"/>
      <c r="AE531" s="1" t="s">
        <v>129</v>
      </c>
      <c r="AF531" s="7"/>
      <c r="AG531" s="1" t="s">
        <v>129</v>
      </c>
      <c r="AH531" s="7"/>
      <c r="AI531" s="1" t="s">
        <v>133</v>
      </c>
      <c r="AJ531" s="1" t="s">
        <v>140</v>
      </c>
      <c r="AK531" s="1">
        <v>8</v>
      </c>
      <c r="AL531" s="7">
        <v>10000</v>
      </c>
      <c r="AM531" s="1" t="s">
        <v>137</v>
      </c>
      <c r="AN531" s="1" t="s">
        <v>137</v>
      </c>
      <c r="AO531" s="1" t="s">
        <v>137</v>
      </c>
      <c r="AP531" s="7" t="s">
        <v>137</v>
      </c>
      <c r="AU531" s="1" t="s">
        <v>137</v>
      </c>
      <c r="AV531" s="1" t="s">
        <v>137</v>
      </c>
      <c r="AW531" s="1" t="s">
        <v>137</v>
      </c>
      <c r="AX531" s="7" t="s">
        <v>137</v>
      </c>
      <c r="AY531" s="8">
        <v>15.711895999999999</v>
      </c>
      <c r="AZ531" s="8">
        <v>9.0868959999999994</v>
      </c>
      <c r="BA531" s="7">
        <v>41434.480000000003</v>
      </c>
      <c r="BB531" s="8">
        <v>6.625</v>
      </c>
    </row>
    <row r="532" spans="1:54" s="1" customFormat="1" ht="12" x14ac:dyDescent="0.2">
      <c r="A532" s="1">
        <v>31008</v>
      </c>
      <c r="B532" s="1" t="s">
        <v>119</v>
      </c>
      <c r="C532" s="1" t="s">
        <v>112</v>
      </c>
      <c r="E532" s="1">
        <v>2.5</v>
      </c>
      <c r="F532" s="1" t="s">
        <v>121</v>
      </c>
      <c r="G532" s="7"/>
      <c r="H532" s="1">
        <v>1</v>
      </c>
      <c r="I532" s="1">
        <v>2</v>
      </c>
      <c r="J532" s="1">
        <v>1</v>
      </c>
      <c r="K532" s="1">
        <v>5</v>
      </c>
      <c r="L532" s="7">
        <v>2453.9879999999998</v>
      </c>
      <c r="M532" s="1">
        <v>114.1</v>
      </c>
      <c r="N532" s="1">
        <v>163</v>
      </c>
      <c r="O532" s="7">
        <v>119560.5</v>
      </c>
      <c r="P532" s="1" t="s">
        <v>129</v>
      </c>
      <c r="T532" s="7"/>
      <c r="V532" s="7"/>
      <c r="W532" s="1">
        <v>50</v>
      </c>
      <c r="X532" s="7">
        <v>18000</v>
      </c>
      <c r="Z532" s="7"/>
      <c r="AA532" s="1">
        <v>3</v>
      </c>
      <c r="AB532" s="7">
        <v>22500</v>
      </c>
      <c r="AD532" s="7"/>
      <c r="AE532" s="1" t="s">
        <v>128</v>
      </c>
      <c r="AF532" s="7">
        <v>10000</v>
      </c>
      <c r="AG532" s="1" t="s">
        <v>128</v>
      </c>
      <c r="AH532" s="7">
        <v>10000</v>
      </c>
      <c r="AI532" s="1" t="s">
        <v>137</v>
      </c>
      <c r="AJ532" s="1" t="s">
        <v>137</v>
      </c>
      <c r="AK532" s="1" t="s">
        <v>146</v>
      </c>
      <c r="AL532" s="7" t="s">
        <v>137</v>
      </c>
      <c r="AM532" s="1" t="s">
        <v>137</v>
      </c>
      <c r="AN532" s="1" t="s">
        <v>137</v>
      </c>
      <c r="AO532" s="1" t="s">
        <v>137</v>
      </c>
      <c r="AP532" s="7" t="s">
        <v>137</v>
      </c>
      <c r="AU532" s="1">
        <v>1</v>
      </c>
      <c r="AV532" s="1" t="s">
        <v>144</v>
      </c>
      <c r="AW532" s="1">
        <v>80</v>
      </c>
      <c r="AX532" s="7">
        <v>0</v>
      </c>
      <c r="AY532" s="8">
        <v>53</v>
      </c>
      <c r="AZ532" s="8">
        <v>10</v>
      </c>
      <c r="BA532" s="7">
        <v>40000</v>
      </c>
      <c r="BB532" s="8">
        <v>43</v>
      </c>
    </row>
    <row r="533" spans="1:54" s="1" customFormat="1" ht="12" x14ac:dyDescent="0.2">
      <c r="A533" s="1">
        <v>31023</v>
      </c>
      <c r="B533" s="1" t="s">
        <v>119</v>
      </c>
      <c r="C533" s="1" t="s">
        <v>112</v>
      </c>
      <c r="E533" s="1">
        <v>4</v>
      </c>
      <c r="F533" s="1" t="s">
        <v>121</v>
      </c>
      <c r="G533" s="7"/>
      <c r="H533" s="1">
        <v>2</v>
      </c>
      <c r="I533" s="1">
        <v>1</v>
      </c>
      <c r="J533" s="1">
        <v>1</v>
      </c>
      <c r="K533" s="1">
        <v>10</v>
      </c>
      <c r="L533" s="7">
        <v>52000</v>
      </c>
      <c r="M533" s="1">
        <v>1304</v>
      </c>
      <c r="N533" s="1">
        <v>1304</v>
      </c>
      <c r="O533" s="7">
        <v>240000</v>
      </c>
      <c r="P533" s="1" t="s">
        <v>129</v>
      </c>
      <c r="T533" s="7"/>
      <c r="V533" s="7"/>
      <c r="W533" s="1">
        <v>50</v>
      </c>
      <c r="X533" s="7">
        <v>17000</v>
      </c>
      <c r="Z533" s="7"/>
      <c r="AB533" s="7"/>
      <c r="AD533" s="7"/>
      <c r="AE533" s="1" t="s">
        <v>128</v>
      </c>
      <c r="AF533" s="7">
        <v>14000</v>
      </c>
      <c r="AG533" s="1" t="s">
        <v>128</v>
      </c>
      <c r="AH533" s="7">
        <v>14000</v>
      </c>
      <c r="AI533" s="1" t="s">
        <v>133</v>
      </c>
      <c r="AJ533" s="1" t="s">
        <v>138</v>
      </c>
      <c r="AK533" s="1">
        <v>16</v>
      </c>
      <c r="AL533" s="7">
        <v>10000</v>
      </c>
      <c r="AM533" s="1" t="s">
        <v>141</v>
      </c>
      <c r="AN533" s="1" t="s">
        <v>140</v>
      </c>
      <c r="AO533" s="1">
        <v>1</v>
      </c>
      <c r="AP533" s="7">
        <v>10000</v>
      </c>
      <c r="AU533" s="1" t="s">
        <v>137</v>
      </c>
      <c r="AV533" s="1" t="s">
        <v>137</v>
      </c>
      <c r="AW533" s="1" t="s">
        <v>137</v>
      </c>
      <c r="AX533" s="7" t="s">
        <v>137</v>
      </c>
      <c r="AY533" s="8">
        <v>54</v>
      </c>
      <c r="AZ533" s="8">
        <v>26</v>
      </c>
      <c r="BA533" s="7">
        <v>78000</v>
      </c>
      <c r="BB533" s="8">
        <v>28</v>
      </c>
    </row>
    <row r="534" spans="1:54" s="1" customFormat="1" ht="12" x14ac:dyDescent="0.2">
      <c r="A534" s="1">
        <v>31023</v>
      </c>
      <c r="G534" s="7"/>
      <c r="I534" s="1">
        <v>2</v>
      </c>
      <c r="J534" s="1">
        <v>1</v>
      </c>
      <c r="K534" s="1">
        <v>1.25</v>
      </c>
      <c r="L534" s="7">
        <v>920</v>
      </c>
      <c r="M534" s="1">
        <v>815</v>
      </c>
      <c r="N534" s="1">
        <v>1630</v>
      </c>
      <c r="O534" s="7">
        <v>500000</v>
      </c>
      <c r="T534" s="7"/>
      <c r="V534" s="7"/>
      <c r="X534" s="7"/>
      <c r="Z534" s="7"/>
      <c r="AB534" s="7"/>
      <c r="AD534" s="7"/>
      <c r="AF534" s="7"/>
      <c r="AH534" s="7"/>
      <c r="AI534" s="1" t="s">
        <v>133</v>
      </c>
      <c r="AJ534" s="1" t="s">
        <v>138</v>
      </c>
      <c r="AK534" s="1">
        <v>16</v>
      </c>
      <c r="AL534" s="7">
        <v>10000</v>
      </c>
      <c r="AM534" s="1" t="s">
        <v>137</v>
      </c>
      <c r="AN534" s="1" t="s">
        <v>137</v>
      </c>
      <c r="AO534" s="1" t="s">
        <v>137</v>
      </c>
      <c r="AP534" s="7" t="s">
        <v>137</v>
      </c>
      <c r="AU534" s="1" t="s">
        <v>137</v>
      </c>
      <c r="AV534" s="1" t="s">
        <v>137</v>
      </c>
      <c r="AW534" s="1" t="s">
        <v>137</v>
      </c>
      <c r="AX534" s="7" t="s">
        <v>137</v>
      </c>
      <c r="AY534" s="8"/>
      <c r="AZ534" s="8"/>
      <c r="BA534" s="7"/>
      <c r="BB534" s="8"/>
    </row>
    <row r="535" spans="1:54" s="1" customFormat="1" ht="12" x14ac:dyDescent="0.2">
      <c r="A535" s="1">
        <v>31044</v>
      </c>
      <c r="B535" s="1" t="s">
        <v>119</v>
      </c>
      <c r="C535" s="1" t="s">
        <v>112</v>
      </c>
      <c r="E535" s="1">
        <v>2.6</v>
      </c>
      <c r="F535" s="1" t="s">
        <v>121</v>
      </c>
      <c r="G535" s="7"/>
      <c r="H535" s="1">
        <v>1</v>
      </c>
      <c r="I535" s="1">
        <v>2</v>
      </c>
      <c r="J535" s="1">
        <v>1</v>
      </c>
      <c r="K535" s="1">
        <v>5</v>
      </c>
      <c r="L535" s="7">
        <v>3680</v>
      </c>
      <c r="M535" s="1">
        <v>228.2</v>
      </c>
      <c r="N535" s="1">
        <v>326</v>
      </c>
      <c r="O535" s="7">
        <v>100000</v>
      </c>
      <c r="P535" s="1" t="s">
        <v>129</v>
      </c>
      <c r="T535" s="7"/>
      <c r="V535" s="7"/>
      <c r="X535" s="7"/>
      <c r="Z535" s="7"/>
      <c r="AB535" s="7"/>
      <c r="AD535" s="7"/>
      <c r="AE535" s="1" t="s">
        <v>128</v>
      </c>
      <c r="AF535" s="7">
        <v>13000</v>
      </c>
      <c r="AG535" s="1" t="s">
        <v>128</v>
      </c>
      <c r="AH535" s="7">
        <v>13000</v>
      </c>
      <c r="AI535" s="1" t="s">
        <v>137</v>
      </c>
      <c r="AJ535" s="1" t="s">
        <v>137</v>
      </c>
      <c r="AK535" s="1" t="s">
        <v>146</v>
      </c>
      <c r="AL535" s="7" t="s">
        <v>137</v>
      </c>
      <c r="AM535" s="1" t="s">
        <v>137</v>
      </c>
      <c r="AN535" s="1" t="s">
        <v>137</v>
      </c>
      <c r="AO535" s="1" t="s">
        <v>137</v>
      </c>
      <c r="AP535" s="7" t="s">
        <v>137</v>
      </c>
      <c r="AU535" s="1">
        <v>1</v>
      </c>
      <c r="AV535" s="1" t="s">
        <v>144</v>
      </c>
      <c r="AW535" s="1">
        <v>32</v>
      </c>
      <c r="AX535" s="7">
        <v>0</v>
      </c>
      <c r="AY535" s="8">
        <v>45.875</v>
      </c>
      <c r="AZ535" s="8">
        <v>16</v>
      </c>
      <c r="BA535" s="7">
        <v>40000</v>
      </c>
      <c r="BB535" s="8">
        <v>29.875</v>
      </c>
    </row>
    <row r="536" spans="1:54" s="1" customFormat="1" ht="12" x14ac:dyDescent="0.2">
      <c r="A536" s="1">
        <v>31058</v>
      </c>
      <c r="B536" s="1" t="s">
        <v>119</v>
      </c>
      <c r="C536" s="1" t="s">
        <v>112</v>
      </c>
      <c r="E536" s="1">
        <v>1</v>
      </c>
      <c r="F536" s="1" t="s">
        <v>121</v>
      </c>
      <c r="G536" s="7"/>
      <c r="H536" s="1">
        <v>1</v>
      </c>
      <c r="I536" s="1">
        <v>2</v>
      </c>
      <c r="J536" s="1">
        <v>1</v>
      </c>
      <c r="K536" s="1">
        <v>2.5546880000000001</v>
      </c>
      <c r="L536" s="7">
        <v>1880.25</v>
      </c>
      <c r="M536" s="1">
        <v>130.4</v>
      </c>
      <c r="O536" s="7"/>
      <c r="T536" s="7"/>
      <c r="V536" s="7"/>
      <c r="X536" s="7"/>
      <c r="Z536" s="7"/>
      <c r="AB536" s="7"/>
      <c r="AD536" s="7"/>
      <c r="AE536" s="1" t="s">
        <v>129</v>
      </c>
      <c r="AF536" s="7"/>
      <c r="AG536" s="1" t="s">
        <v>129</v>
      </c>
      <c r="AH536" s="7"/>
      <c r="AI536" s="1" t="s">
        <v>137</v>
      </c>
      <c r="AJ536" s="1" t="s">
        <v>137</v>
      </c>
      <c r="AK536" s="1" t="s">
        <v>146</v>
      </c>
      <c r="AL536" s="7" t="s">
        <v>137</v>
      </c>
      <c r="AM536" s="1" t="s">
        <v>137</v>
      </c>
      <c r="AN536" s="1" t="s">
        <v>137</v>
      </c>
      <c r="AO536" s="1" t="s">
        <v>137</v>
      </c>
      <c r="AP536" s="7" t="s">
        <v>137</v>
      </c>
      <c r="AU536" s="1">
        <v>1</v>
      </c>
      <c r="AV536" s="1" t="s">
        <v>143</v>
      </c>
      <c r="AW536" s="1">
        <v>24</v>
      </c>
      <c r="AX536" s="7">
        <v>205.4794</v>
      </c>
      <c r="AY536" s="8">
        <v>75</v>
      </c>
      <c r="AZ536" s="8">
        <v>0</v>
      </c>
      <c r="BA536" s="7">
        <v>0</v>
      </c>
      <c r="BB536" s="8">
        <v>75</v>
      </c>
    </row>
    <row r="537" spans="1:54" s="1" customFormat="1" ht="12" x14ac:dyDescent="0.2">
      <c r="A537" s="1">
        <v>31069</v>
      </c>
      <c r="B537" s="1" t="s">
        <v>119</v>
      </c>
      <c r="C537" s="1" t="s">
        <v>112</v>
      </c>
      <c r="E537" s="1">
        <v>1</v>
      </c>
      <c r="F537" s="1" t="s">
        <v>121</v>
      </c>
      <c r="G537" s="7"/>
      <c r="H537" s="1">
        <v>1</v>
      </c>
      <c r="I537" s="1">
        <v>2</v>
      </c>
      <c r="J537" s="1">
        <v>1</v>
      </c>
      <c r="K537" s="1">
        <v>2.5546880000000001</v>
      </c>
      <c r="L537" s="7">
        <v>1880.25</v>
      </c>
      <c r="M537" s="1">
        <v>130.4</v>
      </c>
      <c r="N537" s="1">
        <v>91.28</v>
      </c>
      <c r="O537" s="7">
        <v>62490.29</v>
      </c>
      <c r="P537" s="1" t="s">
        <v>129</v>
      </c>
      <c r="T537" s="7"/>
      <c r="V537" s="7"/>
      <c r="X537" s="7"/>
      <c r="Z537" s="7"/>
      <c r="AB537" s="7"/>
      <c r="AD537" s="7"/>
      <c r="AE537" s="1" t="s">
        <v>129</v>
      </c>
      <c r="AF537" s="7"/>
      <c r="AG537" s="1" t="s">
        <v>129</v>
      </c>
      <c r="AH537" s="7"/>
      <c r="AI537" s="1" t="s">
        <v>137</v>
      </c>
      <c r="AJ537" s="1" t="s">
        <v>137</v>
      </c>
      <c r="AK537" s="1" t="s">
        <v>146</v>
      </c>
      <c r="AL537" s="7" t="s">
        <v>137</v>
      </c>
      <c r="AM537" s="1" t="s">
        <v>137</v>
      </c>
      <c r="AN537" s="1" t="s">
        <v>137</v>
      </c>
      <c r="AO537" s="1" t="s">
        <v>137</v>
      </c>
      <c r="AP537" s="7" t="s">
        <v>137</v>
      </c>
      <c r="AU537" s="1">
        <v>1</v>
      </c>
      <c r="AV537" s="1" t="s">
        <v>144</v>
      </c>
      <c r="AW537" s="1">
        <v>32</v>
      </c>
      <c r="AX537" s="7">
        <v>0</v>
      </c>
      <c r="AY537" s="8">
        <v>72</v>
      </c>
      <c r="AZ537" s="8">
        <v>0</v>
      </c>
      <c r="BA537" s="7">
        <v>0</v>
      </c>
      <c r="BB537" s="8">
        <v>72</v>
      </c>
    </row>
    <row r="538" spans="1:54" s="1" customFormat="1" ht="12" x14ac:dyDescent="0.2">
      <c r="A538" s="1">
        <v>31090</v>
      </c>
      <c r="B538" s="1" t="s">
        <v>119</v>
      </c>
      <c r="C538" s="1" t="s">
        <v>112</v>
      </c>
      <c r="E538" s="1">
        <v>1.5</v>
      </c>
      <c r="F538" s="1" t="s">
        <v>121</v>
      </c>
      <c r="G538" s="7"/>
      <c r="H538" s="1">
        <v>1</v>
      </c>
      <c r="I538" s="1">
        <v>1</v>
      </c>
      <c r="J538" s="1">
        <v>2</v>
      </c>
      <c r="K538" s="1">
        <v>5</v>
      </c>
      <c r="L538" s="7">
        <v>28000</v>
      </c>
      <c r="M538" s="1">
        <v>586.79999999999995</v>
      </c>
      <c r="N538" s="1">
        <v>586.79999999999995</v>
      </c>
      <c r="O538" s="7">
        <v>120000</v>
      </c>
      <c r="P538" s="1" t="s">
        <v>129</v>
      </c>
      <c r="T538" s="7"/>
      <c r="V538" s="7"/>
      <c r="W538" s="1">
        <v>50</v>
      </c>
      <c r="X538" s="7">
        <v>16000</v>
      </c>
      <c r="Z538" s="7"/>
      <c r="AB538" s="7"/>
      <c r="AD538" s="7"/>
      <c r="AE538" s="1" t="s">
        <v>129</v>
      </c>
      <c r="AF538" s="7"/>
      <c r="AG538" s="1" t="s">
        <v>129</v>
      </c>
      <c r="AH538" s="7"/>
      <c r="AI538" s="1" t="s">
        <v>133</v>
      </c>
      <c r="AJ538" s="1" t="s">
        <v>140</v>
      </c>
      <c r="AK538" s="1">
        <v>1</v>
      </c>
      <c r="AL538" s="7">
        <v>12000</v>
      </c>
      <c r="AM538" s="1" t="s">
        <v>141</v>
      </c>
      <c r="AN538" s="1" t="s">
        <v>140</v>
      </c>
      <c r="AO538" s="1">
        <v>0.5</v>
      </c>
      <c r="AP538" s="7">
        <v>1200</v>
      </c>
      <c r="AU538" s="1" t="s">
        <v>137</v>
      </c>
      <c r="AV538" s="1" t="s">
        <v>137</v>
      </c>
      <c r="AW538" s="1" t="s">
        <v>137</v>
      </c>
      <c r="AX538" s="7" t="s">
        <v>137</v>
      </c>
      <c r="AY538" s="8">
        <v>16.375</v>
      </c>
      <c r="AZ538" s="8">
        <v>3.125</v>
      </c>
      <c r="BA538" s="7">
        <v>7812.5</v>
      </c>
      <c r="BB538" s="8">
        <v>13.25</v>
      </c>
    </row>
    <row r="539" spans="1:54" s="1" customFormat="1" ht="12" x14ac:dyDescent="0.2">
      <c r="A539" s="1">
        <v>31100</v>
      </c>
      <c r="B539" s="1" t="s">
        <v>119</v>
      </c>
      <c r="C539" s="1" t="s">
        <v>112</v>
      </c>
      <c r="E539" s="1">
        <v>3</v>
      </c>
      <c r="F539" s="1" t="s">
        <v>121</v>
      </c>
      <c r="G539" s="7"/>
      <c r="H539" s="1">
        <v>1</v>
      </c>
      <c r="I539" s="1">
        <v>2</v>
      </c>
      <c r="J539" s="1">
        <v>1</v>
      </c>
      <c r="K539" s="1">
        <v>6.642188</v>
      </c>
      <c r="L539" s="7">
        <v>4888.6499999999996</v>
      </c>
      <c r="N539" s="1">
        <v>531.14089999999999</v>
      </c>
      <c r="O539" s="7">
        <v>389591.9</v>
      </c>
      <c r="P539" s="1" t="s">
        <v>129</v>
      </c>
      <c r="S539" s="1">
        <v>150.00003000000001</v>
      </c>
      <c r="T539" s="7">
        <v>25000</v>
      </c>
      <c r="V539" s="7"/>
      <c r="W539" s="1">
        <v>100</v>
      </c>
      <c r="X539" s="7">
        <v>35000</v>
      </c>
      <c r="Z539" s="7"/>
      <c r="AB539" s="7"/>
      <c r="AD539" s="7"/>
      <c r="AE539" s="1" t="s">
        <v>128</v>
      </c>
      <c r="AF539" s="7">
        <v>56000</v>
      </c>
      <c r="AG539" s="1" t="s">
        <v>128</v>
      </c>
      <c r="AH539" s="7">
        <v>56000</v>
      </c>
      <c r="AI539" s="1" t="s">
        <v>133</v>
      </c>
      <c r="AJ539" s="1" t="s">
        <v>138</v>
      </c>
      <c r="AK539" s="1">
        <v>16</v>
      </c>
      <c r="AL539" s="7">
        <v>20000</v>
      </c>
      <c r="AM539" s="1" t="s">
        <v>137</v>
      </c>
      <c r="AN539" s="1" t="s">
        <v>137</v>
      </c>
      <c r="AO539" s="1" t="s">
        <v>137</v>
      </c>
      <c r="AP539" s="7" t="s">
        <v>137</v>
      </c>
      <c r="AU539" s="1" t="s">
        <v>137</v>
      </c>
      <c r="AV539" s="1" t="s">
        <v>137</v>
      </c>
      <c r="AW539" s="1" t="s">
        <v>137</v>
      </c>
      <c r="AX539" s="7" t="s">
        <v>137</v>
      </c>
      <c r="AY539" s="8">
        <v>68</v>
      </c>
      <c r="AZ539" s="8">
        <v>45</v>
      </c>
      <c r="BA539" s="7">
        <v>135000</v>
      </c>
      <c r="BB539" s="8">
        <v>23</v>
      </c>
    </row>
    <row r="540" spans="1:54" s="1" customFormat="1" ht="12" x14ac:dyDescent="0.2">
      <c r="A540" s="1">
        <v>31121</v>
      </c>
      <c r="B540" s="1" t="s">
        <v>119</v>
      </c>
      <c r="C540" s="1" t="s">
        <v>112</v>
      </c>
      <c r="E540" s="1">
        <v>1.6</v>
      </c>
      <c r="F540" s="1" t="s">
        <v>122</v>
      </c>
      <c r="G540" s="7"/>
      <c r="H540" s="1">
        <v>1</v>
      </c>
      <c r="I540" s="1">
        <v>2</v>
      </c>
      <c r="J540" s="1">
        <v>1</v>
      </c>
      <c r="K540" s="1">
        <v>5.109375</v>
      </c>
      <c r="L540" s="7">
        <v>3134.5859999999998</v>
      </c>
      <c r="M540" s="1">
        <v>100.245</v>
      </c>
      <c r="N540" s="1">
        <v>51.344999999999999</v>
      </c>
      <c r="O540" s="7">
        <v>15800</v>
      </c>
      <c r="P540" s="1" t="s">
        <v>129</v>
      </c>
      <c r="T540" s="7"/>
      <c r="V540" s="7"/>
      <c r="W540" s="1">
        <v>50</v>
      </c>
      <c r="X540" s="7">
        <v>16000</v>
      </c>
      <c r="Z540" s="7"/>
      <c r="AB540" s="7"/>
      <c r="AD540" s="7"/>
      <c r="AE540" s="1" t="s">
        <v>128</v>
      </c>
      <c r="AF540" s="7">
        <v>20000</v>
      </c>
      <c r="AG540" s="1" t="s">
        <v>128</v>
      </c>
      <c r="AH540" s="7">
        <v>20000</v>
      </c>
      <c r="AI540" s="1" t="s">
        <v>133</v>
      </c>
      <c r="AJ540" s="1" t="s">
        <v>139</v>
      </c>
      <c r="AK540" s="1">
        <v>8</v>
      </c>
      <c r="AL540" s="7">
        <v>6600</v>
      </c>
      <c r="AM540" s="1" t="s">
        <v>137</v>
      </c>
      <c r="AN540" s="1" t="s">
        <v>137</v>
      </c>
      <c r="AO540" s="1" t="s">
        <v>137</v>
      </c>
      <c r="AP540" s="7" t="s">
        <v>137</v>
      </c>
      <c r="AU540" s="1" t="s">
        <v>137</v>
      </c>
      <c r="AV540" s="1" t="s">
        <v>137</v>
      </c>
      <c r="AW540" s="1" t="s">
        <v>137</v>
      </c>
      <c r="AX540" s="7" t="s">
        <v>137</v>
      </c>
      <c r="AY540" s="8">
        <v>26</v>
      </c>
      <c r="AZ540" s="8">
        <v>1</v>
      </c>
      <c r="BA540" s="7">
        <v>3000</v>
      </c>
      <c r="BB540" s="8">
        <v>25</v>
      </c>
    </row>
    <row r="541" spans="1:54" s="1" customFormat="1" ht="12" x14ac:dyDescent="0.2">
      <c r="A541" s="1">
        <v>31140</v>
      </c>
      <c r="B541" s="1" t="s">
        <v>119</v>
      </c>
      <c r="C541" s="1" t="s">
        <v>112</v>
      </c>
      <c r="E541" s="1">
        <v>2.5</v>
      </c>
      <c r="F541" s="1" t="s">
        <v>121</v>
      </c>
      <c r="G541" s="7"/>
      <c r="H541" s="1">
        <v>1</v>
      </c>
      <c r="I541" s="1">
        <v>2</v>
      </c>
      <c r="J541" s="1">
        <v>1</v>
      </c>
      <c r="K541" s="1">
        <v>10</v>
      </c>
      <c r="L541" s="7">
        <v>13000</v>
      </c>
      <c r="M541" s="1">
        <v>1304</v>
      </c>
      <c r="N541" s="1">
        <v>1956</v>
      </c>
      <c r="O541" s="7">
        <v>400000</v>
      </c>
      <c r="P541" s="1" t="s">
        <v>129</v>
      </c>
      <c r="T541" s="7"/>
      <c r="V541" s="7"/>
      <c r="W541" s="1">
        <v>100</v>
      </c>
      <c r="X541" s="7">
        <v>30000</v>
      </c>
      <c r="Z541" s="7"/>
      <c r="AA541" s="1">
        <v>3</v>
      </c>
      <c r="AB541" s="7">
        <v>52500</v>
      </c>
      <c r="AD541" s="7"/>
      <c r="AE541" s="1" t="s">
        <v>128</v>
      </c>
      <c r="AF541" s="7">
        <v>16000</v>
      </c>
      <c r="AG541" s="1" t="s">
        <v>128</v>
      </c>
      <c r="AH541" s="7">
        <v>16000</v>
      </c>
      <c r="AI541" s="1" t="s">
        <v>133</v>
      </c>
      <c r="AJ541" s="1" t="s">
        <v>140</v>
      </c>
      <c r="AK541" s="1">
        <v>1</v>
      </c>
      <c r="AL541" s="7">
        <v>10000</v>
      </c>
      <c r="AM541" s="1" t="s">
        <v>137</v>
      </c>
      <c r="AN541" s="1" t="s">
        <v>137</v>
      </c>
      <c r="AO541" s="1" t="s">
        <v>137</v>
      </c>
      <c r="AP541" s="7" t="s">
        <v>137</v>
      </c>
      <c r="AU541" s="1" t="s">
        <v>137</v>
      </c>
      <c r="AV541" s="1" t="s">
        <v>137</v>
      </c>
      <c r="AW541" s="1" t="s">
        <v>137</v>
      </c>
      <c r="AX541" s="7" t="s">
        <v>137</v>
      </c>
      <c r="AY541" s="8">
        <v>20.625</v>
      </c>
      <c r="AZ541" s="8">
        <v>0</v>
      </c>
      <c r="BA541" s="7">
        <v>0</v>
      </c>
      <c r="BB541" s="8">
        <v>20.625</v>
      </c>
    </row>
    <row r="542" spans="1:54" s="1" customFormat="1" ht="12" x14ac:dyDescent="0.2">
      <c r="A542" s="1">
        <v>31149</v>
      </c>
      <c r="B542" s="1" t="s">
        <v>119</v>
      </c>
      <c r="C542" s="1" t="s">
        <v>112</v>
      </c>
      <c r="E542" s="1">
        <v>1.2</v>
      </c>
      <c r="F542" s="1" t="s">
        <v>121</v>
      </c>
      <c r="G542" s="7"/>
      <c r="H542" s="1">
        <v>1</v>
      </c>
      <c r="I542" s="1">
        <v>2</v>
      </c>
      <c r="J542" s="1">
        <v>1</v>
      </c>
      <c r="K542" s="1">
        <v>1.788281</v>
      </c>
      <c r="L542" s="7">
        <v>1000</v>
      </c>
      <c r="M542" s="1">
        <v>244.5</v>
      </c>
      <c r="N542" s="1">
        <v>1271.4000000000001</v>
      </c>
      <c r="O542" s="7">
        <v>390000</v>
      </c>
      <c r="P542" s="1" t="s">
        <v>129</v>
      </c>
      <c r="T542" s="7"/>
      <c r="V542" s="7"/>
      <c r="W542" s="1">
        <v>0</v>
      </c>
      <c r="X542" s="7">
        <v>85000</v>
      </c>
      <c r="Z542" s="7"/>
      <c r="AB542" s="7"/>
      <c r="AD542" s="7"/>
      <c r="AE542" s="1" t="s">
        <v>128</v>
      </c>
      <c r="AF542" s="7">
        <v>2700</v>
      </c>
      <c r="AG542" s="1" t="s">
        <v>128</v>
      </c>
      <c r="AH542" s="7">
        <v>2700</v>
      </c>
      <c r="AI542" s="1" t="s">
        <v>137</v>
      </c>
      <c r="AJ542" s="1" t="s">
        <v>137</v>
      </c>
      <c r="AK542" s="1" t="s">
        <v>146</v>
      </c>
      <c r="AL542" s="7" t="s">
        <v>137</v>
      </c>
      <c r="AM542" s="1" t="s">
        <v>137</v>
      </c>
      <c r="AN542" s="1" t="s">
        <v>137</v>
      </c>
      <c r="AO542" s="1" t="s">
        <v>137</v>
      </c>
      <c r="AP542" s="7" t="s">
        <v>137</v>
      </c>
      <c r="AU542" s="1" t="s">
        <v>137</v>
      </c>
      <c r="AV542" s="1" t="s">
        <v>137</v>
      </c>
      <c r="AW542" s="1" t="s">
        <v>137</v>
      </c>
      <c r="AX542" s="7" t="s">
        <v>137</v>
      </c>
      <c r="AY542" s="8">
        <v>73</v>
      </c>
      <c r="AZ542" s="8">
        <v>0</v>
      </c>
      <c r="BA542" s="7">
        <v>0</v>
      </c>
      <c r="BB542" s="8">
        <v>73</v>
      </c>
    </row>
    <row r="543" spans="1:54" s="1" customFormat="1" ht="12" x14ac:dyDescent="0.2">
      <c r="A543" s="1">
        <v>31158</v>
      </c>
      <c r="B543" s="1" t="s">
        <v>119</v>
      </c>
      <c r="C543" s="1" t="s">
        <v>112</v>
      </c>
      <c r="E543" s="1">
        <v>5</v>
      </c>
      <c r="F543" s="1" t="s">
        <v>121</v>
      </c>
      <c r="G543" s="7"/>
      <c r="H543" s="1">
        <v>1</v>
      </c>
      <c r="I543" s="1">
        <v>2</v>
      </c>
      <c r="J543" s="1">
        <v>1</v>
      </c>
      <c r="K543" s="1">
        <v>10</v>
      </c>
      <c r="L543" s="7">
        <v>9815.9509999999991</v>
      </c>
      <c r="M543" s="1">
        <v>1630.4349999999999</v>
      </c>
      <c r="N543" s="1">
        <v>1493.8340000000001</v>
      </c>
      <c r="O543" s="7">
        <v>450000</v>
      </c>
      <c r="P543" s="1" t="s">
        <v>129</v>
      </c>
      <c r="T543" s="7"/>
      <c r="V543" s="7"/>
      <c r="W543" s="1">
        <v>50</v>
      </c>
      <c r="X543" s="7">
        <v>17000</v>
      </c>
      <c r="Z543" s="7"/>
      <c r="AA543" s="1">
        <v>2</v>
      </c>
      <c r="AB543" s="7">
        <v>35000</v>
      </c>
      <c r="AD543" s="7"/>
      <c r="AE543" s="1" t="s">
        <v>128</v>
      </c>
      <c r="AF543" s="7">
        <v>81000</v>
      </c>
      <c r="AG543" s="1" t="s">
        <v>128</v>
      </c>
      <c r="AH543" s="7">
        <v>81000</v>
      </c>
      <c r="AI543" s="1" t="s">
        <v>137</v>
      </c>
      <c r="AJ543" s="1" t="s">
        <v>137</v>
      </c>
      <c r="AK543" s="1" t="s">
        <v>146</v>
      </c>
      <c r="AL543" s="7" t="s">
        <v>137</v>
      </c>
      <c r="AM543" s="1" t="s">
        <v>137</v>
      </c>
      <c r="AN543" s="1" t="s">
        <v>137</v>
      </c>
      <c r="AO543" s="1" t="s">
        <v>137</v>
      </c>
      <c r="AP543" s="7" t="s">
        <v>137</v>
      </c>
      <c r="AU543" s="1" t="s">
        <v>137</v>
      </c>
      <c r="AV543" s="1" t="s">
        <v>137</v>
      </c>
      <c r="AW543" s="1" t="s">
        <v>137</v>
      </c>
      <c r="AX543" s="7" t="s">
        <v>137</v>
      </c>
      <c r="AY543" s="8">
        <v>91</v>
      </c>
      <c r="AZ543" s="8">
        <v>58</v>
      </c>
      <c r="BA543" s="7">
        <v>152000</v>
      </c>
      <c r="BB543" s="8">
        <v>33</v>
      </c>
    </row>
    <row r="544" spans="1:54" s="1" customFormat="1" ht="12" x14ac:dyDescent="0.2">
      <c r="A544" s="1">
        <v>31169</v>
      </c>
      <c r="B544" s="1" t="s">
        <v>119</v>
      </c>
      <c r="C544" s="1" t="s">
        <v>112</v>
      </c>
      <c r="E544" s="1">
        <v>1.3</v>
      </c>
      <c r="F544" s="1" t="s">
        <v>121</v>
      </c>
      <c r="G544" s="7"/>
      <c r="H544" s="1">
        <v>2</v>
      </c>
      <c r="I544" s="1">
        <v>1</v>
      </c>
      <c r="J544" s="1">
        <v>1</v>
      </c>
      <c r="K544" s="1">
        <v>3.75</v>
      </c>
      <c r="L544" s="7">
        <v>19500</v>
      </c>
      <c r="M544" s="1">
        <v>652</v>
      </c>
      <c r="N544" s="1">
        <v>652</v>
      </c>
      <c r="O544" s="7">
        <v>120000</v>
      </c>
      <c r="P544" s="1" t="s">
        <v>129</v>
      </c>
      <c r="T544" s="7"/>
      <c r="V544" s="7"/>
      <c r="W544" s="1">
        <v>50</v>
      </c>
      <c r="X544" s="7">
        <v>17000</v>
      </c>
      <c r="Z544" s="7"/>
      <c r="AB544" s="7"/>
      <c r="AD544" s="7"/>
      <c r="AE544" s="1" t="s">
        <v>129</v>
      </c>
      <c r="AF544" s="7"/>
      <c r="AG544" s="1" t="s">
        <v>129</v>
      </c>
      <c r="AH544" s="7"/>
      <c r="AI544" s="1" t="s">
        <v>134</v>
      </c>
      <c r="AJ544" s="1" t="s">
        <v>140</v>
      </c>
      <c r="AK544" s="1">
        <v>1</v>
      </c>
      <c r="AL544" s="7">
        <v>18000</v>
      </c>
      <c r="AM544" s="1" t="s">
        <v>141</v>
      </c>
      <c r="AN544" s="1" t="s">
        <v>140</v>
      </c>
      <c r="AO544" s="1">
        <v>1</v>
      </c>
      <c r="AP544" s="7">
        <v>1000</v>
      </c>
      <c r="AU544" s="1" t="s">
        <v>137</v>
      </c>
      <c r="AV544" s="1" t="s">
        <v>137</v>
      </c>
      <c r="AW544" s="1" t="s">
        <v>137</v>
      </c>
      <c r="AX544" s="7" t="s">
        <v>137</v>
      </c>
      <c r="AY544" s="8">
        <v>43</v>
      </c>
      <c r="AZ544" s="8">
        <v>8</v>
      </c>
      <c r="BA544" s="7">
        <v>24000</v>
      </c>
      <c r="BB544" s="8">
        <v>35</v>
      </c>
    </row>
    <row r="545" spans="1:54" s="1" customFormat="1" ht="12" x14ac:dyDescent="0.2">
      <c r="A545" s="1">
        <v>31169</v>
      </c>
      <c r="G545" s="7"/>
      <c r="I545" s="1">
        <v>2</v>
      </c>
      <c r="J545" s="1">
        <v>1</v>
      </c>
      <c r="K545" s="1">
        <v>3.75</v>
      </c>
      <c r="L545" s="7">
        <v>2760</v>
      </c>
      <c r="M545" s="1">
        <v>1304</v>
      </c>
      <c r="N545" s="1">
        <v>1280</v>
      </c>
      <c r="O545" s="7">
        <v>230000</v>
      </c>
      <c r="T545" s="7"/>
      <c r="V545" s="7"/>
      <c r="X545" s="7"/>
      <c r="Z545" s="7"/>
      <c r="AB545" s="7"/>
      <c r="AD545" s="7"/>
      <c r="AF545" s="7"/>
      <c r="AH545" s="7"/>
      <c r="AI545" s="1" t="s">
        <v>137</v>
      </c>
      <c r="AJ545" s="1" t="s">
        <v>137</v>
      </c>
      <c r="AK545" s="1" t="s">
        <v>146</v>
      </c>
      <c r="AL545" s="7" t="s">
        <v>137</v>
      </c>
      <c r="AM545" s="1" t="s">
        <v>137</v>
      </c>
      <c r="AN545" s="1" t="s">
        <v>137</v>
      </c>
      <c r="AO545" s="1" t="s">
        <v>137</v>
      </c>
      <c r="AP545" s="7" t="s">
        <v>137</v>
      </c>
      <c r="AU545" s="1" t="s">
        <v>137</v>
      </c>
      <c r="AV545" s="1" t="s">
        <v>137</v>
      </c>
      <c r="AW545" s="1" t="s">
        <v>137</v>
      </c>
      <c r="AX545" s="7" t="s">
        <v>137</v>
      </c>
      <c r="AY545" s="8"/>
      <c r="AZ545" s="8"/>
      <c r="BA545" s="7"/>
      <c r="BB545" s="8"/>
    </row>
    <row r="546" spans="1:54" s="1" customFormat="1" ht="12" x14ac:dyDescent="0.2">
      <c r="A546" s="1">
        <v>31180</v>
      </c>
      <c r="B546" s="1" t="s">
        <v>119</v>
      </c>
      <c r="C546" s="1" t="s">
        <v>112</v>
      </c>
      <c r="E546" s="1">
        <v>3</v>
      </c>
      <c r="F546" s="1" t="s">
        <v>121</v>
      </c>
      <c r="G546" s="7"/>
      <c r="H546" s="1">
        <v>1</v>
      </c>
      <c r="I546" s="1">
        <v>2</v>
      </c>
      <c r="J546" s="1">
        <v>1</v>
      </c>
      <c r="K546" s="1">
        <v>7.5</v>
      </c>
      <c r="L546" s="7">
        <v>6901.8410000000003</v>
      </c>
      <c r="M546" s="1">
        <v>362.31880000000001</v>
      </c>
      <c r="N546" s="1">
        <v>331.9631</v>
      </c>
      <c r="O546" s="7">
        <v>100000</v>
      </c>
      <c r="P546" s="1" t="s">
        <v>129</v>
      </c>
      <c r="T546" s="7"/>
      <c r="V546" s="7"/>
      <c r="W546" s="1">
        <v>150</v>
      </c>
      <c r="X546" s="7">
        <v>51000</v>
      </c>
      <c r="Z546" s="7"/>
      <c r="AB546" s="7"/>
      <c r="AD546" s="7"/>
      <c r="AE546" s="1" t="s">
        <v>128</v>
      </c>
      <c r="AF546" s="7">
        <v>19500</v>
      </c>
      <c r="AG546" s="1" t="s">
        <v>128</v>
      </c>
      <c r="AH546" s="7">
        <v>19500</v>
      </c>
      <c r="AI546" s="1" t="s">
        <v>137</v>
      </c>
      <c r="AJ546" s="1" t="s">
        <v>137</v>
      </c>
      <c r="AK546" s="1" t="s">
        <v>146</v>
      </c>
      <c r="AL546" s="7" t="s">
        <v>137</v>
      </c>
      <c r="AM546" s="1" t="s">
        <v>137</v>
      </c>
      <c r="AN546" s="1" t="s">
        <v>137</v>
      </c>
      <c r="AO546" s="1" t="s">
        <v>137</v>
      </c>
      <c r="AP546" s="7" t="s">
        <v>137</v>
      </c>
      <c r="AU546" s="1">
        <v>1</v>
      </c>
      <c r="AV546" s="1" t="s">
        <v>143</v>
      </c>
      <c r="AW546" s="1">
        <v>72</v>
      </c>
      <c r="AX546" s="7">
        <v>10000</v>
      </c>
      <c r="AY546" s="8">
        <v>30</v>
      </c>
      <c r="AZ546" s="8">
        <v>0</v>
      </c>
      <c r="BA546" s="7">
        <v>0</v>
      </c>
      <c r="BB546" s="8">
        <v>30</v>
      </c>
    </row>
    <row r="547" spans="1:54" s="1" customFormat="1" ht="12" x14ac:dyDescent="0.2">
      <c r="A547" s="1">
        <v>31198</v>
      </c>
      <c r="B547" s="1" t="s">
        <v>119</v>
      </c>
      <c r="C547" s="1" t="s">
        <v>112</v>
      </c>
      <c r="E547" s="1">
        <v>1.8</v>
      </c>
      <c r="F547" s="1" t="s">
        <v>121</v>
      </c>
      <c r="G547" s="7"/>
      <c r="H547" s="1">
        <v>1</v>
      </c>
      <c r="I547" s="1">
        <v>2</v>
      </c>
      <c r="J547" s="1">
        <v>1</v>
      </c>
      <c r="K547" s="1">
        <v>3.576562</v>
      </c>
      <c r="L547" s="7">
        <v>2632.35</v>
      </c>
      <c r="M547" s="1">
        <v>130.4</v>
      </c>
      <c r="N547" s="1">
        <v>416</v>
      </c>
      <c r="O547" s="7">
        <v>271232</v>
      </c>
      <c r="P547" s="1" t="s">
        <v>129</v>
      </c>
      <c r="T547" s="7"/>
      <c r="V547" s="7"/>
      <c r="W547" s="1">
        <v>100</v>
      </c>
      <c r="X547" s="7">
        <v>36000</v>
      </c>
      <c r="Z547" s="7"/>
      <c r="AB547" s="7"/>
      <c r="AD547" s="7"/>
      <c r="AE547" s="1" t="s">
        <v>128</v>
      </c>
      <c r="AF547" s="7">
        <v>7500</v>
      </c>
      <c r="AG547" s="1" t="s">
        <v>128</v>
      </c>
      <c r="AH547" s="7">
        <v>7500</v>
      </c>
      <c r="AI547" s="1" t="s">
        <v>137</v>
      </c>
      <c r="AJ547" s="1" t="s">
        <v>137</v>
      </c>
      <c r="AK547" s="1" t="s">
        <v>146</v>
      </c>
      <c r="AL547" s="7" t="s">
        <v>137</v>
      </c>
      <c r="AM547" s="1" t="s">
        <v>137</v>
      </c>
      <c r="AN547" s="1" t="s">
        <v>137</v>
      </c>
      <c r="AO547" s="1" t="s">
        <v>137</v>
      </c>
      <c r="AP547" s="7" t="s">
        <v>137</v>
      </c>
      <c r="AU547" s="1">
        <v>2</v>
      </c>
      <c r="AV547" s="1" t="s">
        <v>145</v>
      </c>
      <c r="AW547" s="1">
        <v>40</v>
      </c>
      <c r="AX547" s="7">
        <v>0</v>
      </c>
      <c r="AY547" s="8">
        <v>60.75</v>
      </c>
      <c r="AZ547" s="8">
        <v>0</v>
      </c>
      <c r="BA547" s="7">
        <v>0</v>
      </c>
      <c r="BB547" s="8">
        <v>60.75</v>
      </c>
    </row>
    <row r="548" spans="1:54" s="1" customFormat="1" ht="12" x14ac:dyDescent="0.2">
      <c r="A548" s="1">
        <v>31198</v>
      </c>
      <c r="G548" s="7"/>
      <c r="L548" s="7"/>
      <c r="O548" s="7"/>
      <c r="T548" s="7"/>
      <c r="V548" s="7"/>
      <c r="X548" s="7"/>
      <c r="Z548" s="7"/>
      <c r="AB548" s="7"/>
      <c r="AD548" s="7"/>
      <c r="AF548" s="7"/>
      <c r="AH548" s="7"/>
      <c r="AL548" s="7"/>
      <c r="AP548" s="7"/>
      <c r="AU548" s="1">
        <v>2</v>
      </c>
      <c r="AV548" s="1" t="s">
        <v>145</v>
      </c>
      <c r="AW548" s="1">
        <v>40</v>
      </c>
      <c r="AX548" s="7">
        <v>0</v>
      </c>
      <c r="AY548" s="8"/>
      <c r="AZ548" s="8"/>
      <c r="BA548" s="7"/>
      <c r="BB548" s="8"/>
    </row>
    <row r="549" spans="1:54" s="1" customFormat="1" ht="12" x14ac:dyDescent="0.2">
      <c r="A549" s="1">
        <v>32054</v>
      </c>
      <c r="B549" s="1" t="s">
        <v>119</v>
      </c>
      <c r="C549" s="1" t="s">
        <v>112</v>
      </c>
      <c r="E549" s="1">
        <v>0.24</v>
      </c>
      <c r="F549" s="1" t="s">
        <v>121</v>
      </c>
      <c r="G549" s="7"/>
      <c r="H549" s="1">
        <v>1</v>
      </c>
      <c r="I549" s="1">
        <v>1</v>
      </c>
      <c r="J549" s="1">
        <v>2</v>
      </c>
      <c r="K549" s="1">
        <v>2.5</v>
      </c>
      <c r="L549" s="7">
        <v>11500</v>
      </c>
      <c r="M549" s="1">
        <v>489</v>
      </c>
      <c r="N549" s="1">
        <v>489</v>
      </c>
      <c r="O549" s="7">
        <v>183326.1</v>
      </c>
      <c r="P549" s="1" t="s">
        <v>129</v>
      </c>
      <c r="T549" s="7"/>
      <c r="V549" s="7"/>
      <c r="X549" s="7"/>
      <c r="Z549" s="7"/>
      <c r="AB549" s="7"/>
      <c r="AC549" s="1">
        <v>2</v>
      </c>
      <c r="AD549" s="7">
        <v>36000</v>
      </c>
      <c r="AE549" s="1" t="s">
        <v>129</v>
      </c>
      <c r="AF549" s="7"/>
      <c r="AG549" s="1" t="s">
        <v>129</v>
      </c>
      <c r="AH549" s="7"/>
      <c r="AI549" s="1" t="s">
        <v>133</v>
      </c>
      <c r="AJ549" s="1" t="s">
        <v>140</v>
      </c>
      <c r="AK549" s="1">
        <v>1</v>
      </c>
      <c r="AL549" s="7">
        <v>4000</v>
      </c>
      <c r="AM549" s="1" t="s">
        <v>137</v>
      </c>
      <c r="AN549" s="1" t="s">
        <v>137</v>
      </c>
      <c r="AO549" s="1" t="s">
        <v>137</v>
      </c>
      <c r="AP549" s="7" t="s">
        <v>137</v>
      </c>
      <c r="AU549" s="1" t="s">
        <v>137</v>
      </c>
      <c r="AV549" s="1" t="s">
        <v>137</v>
      </c>
      <c r="AW549" s="1" t="s">
        <v>137</v>
      </c>
      <c r="AX549" s="7" t="s">
        <v>137</v>
      </c>
      <c r="AY549" s="8">
        <v>26</v>
      </c>
      <c r="AZ549" s="8">
        <v>0</v>
      </c>
      <c r="BA549" s="7">
        <v>0</v>
      </c>
      <c r="BB549" s="8">
        <v>26</v>
      </c>
    </row>
    <row r="550" spans="1:54" s="1" customFormat="1" ht="12" x14ac:dyDescent="0.2">
      <c r="A550" s="1">
        <v>32162</v>
      </c>
      <c r="B550" s="1" t="s">
        <v>119</v>
      </c>
      <c r="C550" s="1" t="s">
        <v>112</v>
      </c>
      <c r="E550" s="1">
        <v>2</v>
      </c>
      <c r="F550" s="1" t="s">
        <v>121</v>
      </c>
      <c r="G550" s="7">
        <v>100000</v>
      </c>
      <c r="H550" s="1">
        <v>2</v>
      </c>
      <c r="I550" s="1">
        <v>1</v>
      </c>
      <c r="J550" s="1">
        <v>2</v>
      </c>
      <c r="K550" s="1">
        <v>10</v>
      </c>
      <c r="L550" s="7">
        <v>44000</v>
      </c>
      <c r="O550" s="7"/>
      <c r="P550" s="1" t="s">
        <v>129</v>
      </c>
      <c r="S550" s="1">
        <v>100</v>
      </c>
      <c r="T550" s="7">
        <v>22000</v>
      </c>
      <c r="V550" s="7"/>
      <c r="W550" s="1">
        <v>100</v>
      </c>
      <c r="X550" s="7">
        <v>36000</v>
      </c>
      <c r="Z550" s="7"/>
      <c r="AA550" s="1">
        <v>2</v>
      </c>
      <c r="AB550" s="7">
        <v>48000</v>
      </c>
      <c r="AD550" s="7"/>
      <c r="AE550" s="1" t="s">
        <v>128</v>
      </c>
      <c r="AF550" s="7">
        <v>6000</v>
      </c>
      <c r="AG550" s="1" t="s">
        <v>128</v>
      </c>
      <c r="AH550" s="7">
        <v>6000</v>
      </c>
      <c r="AI550" s="1" t="s">
        <v>133</v>
      </c>
      <c r="AJ550" s="1" t="s">
        <v>139</v>
      </c>
      <c r="AK550" s="1">
        <v>8</v>
      </c>
      <c r="AL550" s="7">
        <v>2400</v>
      </c>
      <c r="AM550" s="1" t="s">
        <v>137</v>
      </c>
      <c r="AN550" s="1" t="s">
        <v>137</v>
      </c>
      <c r="AO550" s="1" t="s">
        <v>137</v>
      </c>
      <c r="AP550" s="7" t="s">
        <v>137</v>
      </c>
      <c r="AU550" s="1" t="s">
        <v>137</v>
      </c>
      <c r="AV550" s="1" t="s">
        <v>137</v>
      </c>
      <c r="AW550" s="1" t="s">
        <v>137</v>
      </c>
      <c r="AX550" s="7" t="s">
        <v>137</v>
      </c>
      <c r="AY550" s="8">
        <v>29</v>
      </c>
      <c r="AZ550" s="8">
        <v>19</v>
      </c>
      <c r="BA550" s="7">
        <v>73000</v>
      </c>
      <c r="BB550" s="8">
        <v>10</v>
      </c>
    </row>
    <row r="551" spans="1:54" s="1" customFormat="1" ht="12" x14ac:dyDescent="0.2">
      <c r="A551" s="1">
        <v>32162</v>
      </c>
      <c r="G551" s="7"/>
      <c r="I551" s="1">
        <v>2</v>
      </c>
      <c r="J551" s="1">
        <v>1</v>
      </c>
      <c r="K551" s="1">
        <v>4.8899999999999997</v>
      </c>
      <c r="L551" s="7">
        <v>3300</v>
      </c>
      <c r="M551" s="1">
        <v>195.6</v>
      </c>
      <c r="N551" s="1">
        <v>195.6</v>
      </c>
      <c r="O551" s="7">
        <v>191296.8</v>
      </c>
      <c r="T551" s="7"/>
      <c r="V551" s="7"/>
      <c r="X551" s="7"/>
      <c r="Z551" s="7"/>
      <c r="AB551" s="7"/>
      <c r="AD551" s="7"/>
      <c r="AF551" s="7"/>
      <c r="AH551" s="7"/>
      <c r="AI551" s="1" t="s">
        <v>133</v>
      </c>
      <c r="AJ551" s="1" t="s">
        <v>139</v>
      </c>
      <c r="AK551" s="1">
        <v>8</v>
      </c>
      <c r="AL551" s="7">
        <v>2400</v>
      </c>
      <c r="AM551" s="1" t="s">
        <v>137</v>
      </c>
      <c r="AN551" s="1" t="s">
        <v>137</v>
      </c>
      <c r="AO551" s="1" t="s">
        <v>137</v>
      </c>
      <c r="AP551" s="7" t="s">
        <v>137</v>
      </c>
      <c r="AU551" s="1" t="s">
        <v>137</v>
      </c>
      <c r="AV551" s="1" t="s">
        <v>137</v>
      </c>
      <c r="AW551" s="1" t="s">
        <v>137</v>
      </c>
      <c r="AX551" s="7" t="s">
        <v>137</v>
      </c>
      <c r="AY551" s="8"/>
      <c r="AZ551" s="8"/>
      <c r="BA551" s="7"/>
      <c r="BB551" s="8"/>
    </row>
    <row r="552" spans="1:54" s="1" customFormat="1" ht="12" x14ac:dyDescent="0.2">
      <c r="A552" s="1">
        <v>32188</v>
      </c>
      <c r="B552" s="1" t="s">
        <v>119</v>
      </c>
      <c r="C552" s="1" t="s">
        <v>112</v>
      </c>
      <c r="E552" s="1">
        <v>4</v>
      </c>
      <c r="F552" s="1" t="s">
        <v>121</v>
      </c>
      <c r="G552" s="7">
        <v>150000</v>
      </c>
      <c r="H552" s="1">
        <v>2</v>
      </c>
      <c r="I552" s="1">
        <v>1</v>
      </c>
      <c r="J552" s="1">
        <v>1</v>
      </c>
      <c r="K552" s="1">
        <v>19.559999999999999</v>
      </c>
      <c r="L552" s="7">
        <v>36000</v>
      </c>
      <c r="M552" s="1">
        <v>1010.6</v>
      </c>
      <c r="N552" s="1">
        <v>1010.6</v>
      </c>
      <c r="O552" s="7">
        <v>658911.19999999995</v>
      </c>
      <c r="P552" s="1" t="s">
        <v>129</v>
      </c>
      <c r="S552" s="1">
        <v>400</v>
      </c>
      <c r="T552" s="7">
        <v>50000</v>
      </c>
      <c r="U552" s="1">
        <v>100</v>
      </c>
      <c r="V552" s="7">
        <v>34000</v>
      </c>
      <c r="W552" s="1">
        <v>200</v>
      </c>
      <c r="X552" s="7">
        <v>100000</v>
      </c>
      <c r="Z552" s="7"/>
      <c r="AA552" s="1">
        <v>2</v>
      </c>
      <c r="AB552" s="7">
        <v>35000</v>
      </c>
      <c r="AD552" s="7"/>
      <c r="AE552" s="1" t="s">
        <v>128</v>
      </c>
      <c r="AF552" s="7">
        <v>16000</v>
      </c>
      <c r="AG552" s="1" t="s">
        <v>128</v>
      </c>
      <c r="AH552" s="7">
        <v>16000</v>
      </c>
      <c r="AI552" s="1" t="s">
        <v>133</v>
      </c>
      <c r="AJ552" s="1" t="s">
        <v>138</v>
      </c>
      <c r="AK552" s="1">
        <v>24</v>
      </c>
      <c r="AL552" s="7">
        <v>25500</v>
      </c>
      <c r="AM552" s="1" t="s">
        <v>141</v>
      </c>
      <c r="AN552" s="1" t="s">
        <v>140</v>
      </c>
      <c r="AO552" s="1">
        <v>8</v>
      </c>
      <c r="AP552" s="7">
        <v>12000</v>
      </c>
      <c r="AU552" s="1" t="s">
        <v>137</v>
      </c>
      <c r="AV552" s="1" t="s">
        <v>137</v>
      </c>
      <c r="AW552" s="1" t="s">
        <v>137</v>
      </c>
      <c r="AX552" s="7" t="s">
        <v>137</v>
      </c>
      <c r="AY552" s="8">
        <v>88</v>
      </c>
      <c r="AZ552" s="8">
        <v>75</v>
      </c>
      <c r="BA552" s="7">
        <v>306000</v>
      </c>
      <c r="BB552" s="8">
        <v>13</v>
      </c>
    </row>
    <row r="553" spans="1:54" s="1" customFormat="1" ht="12" x14ac:dyDescent="0.2">
      <c r="A553" s="1">
        <v>32188</v>
      </c>
      <c r="G553" s="7"/>
      <c r="I553" s="1">
        <v>2</v>
      </c>
      <c r="J553" s="1">
        <v>1</v>
      </c>
      <c r="K553" s="1">
        <v>13.04</v>
      </c>
      <c r="L553" s="7">
        <v>9597.44</v>
      </c>
      <c r="M553" s="1">
        <v>326</v>
      </c>
      <c r="N553" s="1">
        <v>326</v>
      </c>
      <c r="O553" s="7">
        <v>223179.6</v>
      </c>
      <c r="T553" s="7"/>
      <c r="V553" s="7"/>
      <c r="X553" s="7"/>
      <c r="Z553" s="7"/>
      <c r="AB553" s="7"/>
      <c r="AD553" s="7"/>
      <c r="AF553" s="7"/>
      <c r="AH553" s="7"/>
      <c r="AI553" s="1" t="s">
        <v>137</v>
      </c>
      <c r="AJ553" s="1" t="s">
        <v>137</v>
      </c>
      <c r="AK553" s="1" t="s">
        <v>146</v>
      </c>
      <c r="AL553" s="7" t="s">
        <v>137</v>
      </c>
      <c r="AM553" s="1" t="s">
        <v>137</v>
      </c>
      <c r="AN553" s="1" t="s">
        <v>137</v>
      </c>
      <c r="AO553" s="1" t="s">
        <v>137</v>
      </c>
      <c r="AP553" s="7" t="s">
        <v>137</v>
      </c>
      <c r="AU553" s="1" t="s">
        <v>137</v>
      </c>
      <c r="AV553" s="1" t="s">
        <v>137</v>
      </c>
      <c r="AW553" s="1" t="s">
        <v>137</v>
      </c>
      <c r="AX553" s="7" t="s">
        <v>137</v>
      </c>
      <c r="AY553" s="8"/>
      <c r="AZ553" s="8"/>
      <c r="BA553" s="7"/>
      <c r="BB553" s="8"/>
    </row>
    <row r="554" spans="1:54" s="1" customFormat="1" ht="12" x14ac:dyDescent="0.2">
      <c r="A554" s="1">
        <v>33011</v>
      </c>
      <c r="B554" s="1" t="s">
        <v>119</v>
      </c>
      <c r="C554" s="1" t="s">
        <v>113</v>
      </c>
      <c r="E554" s="1">
        <v>1</v>
      </c>
      <c r="F554" s="1" t="s">
        <v>121</v>
      </c>
      <c r="G554" s="7"/>
      <c r="H554" s="1">
        <v>1</v>
      </c>
      <c r="I554" s="1">
        <v>1</v>
      </c>
      <c r="J554" s="1">
        <v>1</v>
      </c>
      <c r="K554" s="1">
        <v>1.875</v>
      </c>
      <c r="L554" s="7">
        <v>920.24540000000002</v>
      </c>
      <c r="M554" s="1">
        <v>130.4</v>
      </c>
      <c r="O554" s="7"/>
      <c r="S554" s="1">
        <v>16.3</v>
      </c>
      <c r="T554" s="7">
        <v>15000</v>
      </c>
      <c r="U554" s="1">
        <v>16.3</v>
      </c>
      <c r="V554" s="7">
        <v>8000</v>
      </c>
      <c r="X554" s="7"/>
      <c r="Z554" s="7"/>
      <c r="AA554" s="1">
        <v>1</v>
      </c>
      <c r="AB554" s="7">
        <v>50000</v>
      </c>
      <c r="AD554" s="7"/>
      <c r="AE554" s="1" t="s">
        <v>129</v>
      </c>
      <c r="AF554" s="7"/>
      <c r="AG554" s="1" t="s">
        <v>129</v>
      </c>
      <c r="AH554" s="7"/>
      <c r="AI554" s="1" t="s">
        <v>134</v>
      </c>
      <c r="AJ554" s="1" t="s">
        <v>140</v>
      </c>
      <c r="AK554" s="1">
        <v>1</v>
      </c>
      <c r="AL554" s="7">
        <v>21000</v>
      </c>
      <c r="AM554" s="1" t="s">
        <v>141</v>
      </c>
      <c r="AN554" s="1" t="s">
        <v>140</v>
      </c>
      <c r="AO554" s="1">
        <v>0.5</v>
      </c>
      <c r="AP554" s="7">
        <v>1800</v>
      </c>
      <c r="AU554" s="1">
        <v>1</v>
      </c>
      <c r="AV554" s="1" t="s">
        <v>143</v>
      </c>
      <c r="AW554" s="1">
        <v>16</v>
      </c>
      <c r="AX554" s="7">
        <v>12000</v>
      </c>
      <c r="AY554" s="8">
        <v>89.25</v>
      </c>
      <c r="AZ554" s="8">
        <v>0</v>
      </c>
      <c r="BA554" s="7">
        <v>0</v>
      </c>
      <c r="BB554" s="8">
        <v>89.25</v>
      </c>
    </row>
    <row r="555" spans="1:54" s="1" customFormat="1" ht="12" x14ac:dyDescent="0.2">
      <c r="A555" s="1">
        <v>33017</v>
      </c>
      <c r="B555" s="1" t="s">
        <v>119</v>
      </c>
      <c r="C555" s="1" t="s">
        <v>113</v>
      </c>
      <c r="E555" s="1">
        <v>1.5</v>
      </c>
      <c r="F555" s="1" t="s">
        <v>121</v>
      </c>
      <c r="G555" s="7"/>
      <c r="H555" s="1">
        <v>1</v>
      </c>
      <c r="I555" s="1">
        <v>1</v>
      </c>
      <c r="J555" s="1">
        <v>2</v>
      </c>
      <c r="K555" s="1">
        <v>6.52</v>
      </c>
      <c r="L555" s="7">
        <v>14000</v>
      </c>
      <c r="M555" s="1">
        <v>329.26</v>
      </c>
      <c r="N555" s="1">
        <v>81.5</v>
      </c>
      <c r="O555" s="7">
        <v>70700</v>
      </c>
      <c r="P555" s="1" t="s">
        <v>129</v>
      </c>
      <c r="S555" s="1">
        <v>48.899992499999996</v>
      </c>
      <c r="T555" s="7">
        <v>15000</v>
      </c>
      <c r="V555" s="7"/>
      <c r="W555" s="1">
        <v>32.6</v>
      </c>
      <c r="X555" s="7">
        <v>28000</v>
      </c>
      <c r="Z555" s="7"/>
      <c r="AB555" s="7"/>
      <c r="AD555" s="7"/>
      <c r="AE555" s="1" t="s">
        <v>129</v>
      </c>
      <c r="AF555" s="7"/>
      <c r="AG555" s="1" t="s">
        <v>129</v>
      </c>
      <c r="AH555" s="7"/>
      <c r="AI555" s="1" t="s">
        <v>137</v>
      </c>
      <c r="AJ555" s="1" t="s">
        <v>137</v>
      </c>
      <c r="AK555" s="1" t="s">
        <v>146</v>
      </c>
      <c r="AL555" s="7" t="s">
        <v>137</v>
      </c>
      <c r="AM555" s="1" t="s">
        <v>141</v>
      </c>
      <c r="AN555" s="1" t="s">
        <v>140</v>
      </c>
      <c r="AO555" s="1">
        <v>0.5</v>
      </c>
      <c r="AP555" s="7">
        <v>6000</v>
      </c>
      <c r="AU555" s="1">
        <v>1</v>
      </c>
      <c r="AV555" s="1" t="s">
        <v>144</v>
      </c>
      <c r="AW555" s="1">
        <v>24</v>
      </c>
      <c r="AX555" s="7">
        <v>0</v>
      </c>
      <c r="AY555" s="8">
        <v>55.25</v>
      </c>
      <c r="AZ555" s="8">
        <v>16</v>
      </c>
      <c r="BA555" s="7">
        <v>40000</v>
      </c>
      <c r="BB555" s="8">
        <v>39.25</v>
      </c>
    </row>
    <row r="556" spans="1:54" s="1" customFormat="1" ht="12" x14ac:dyDescent="0.2">
      <c r="A556" s="1">
        <v>33041</v>
      </c>
      <c r="B556" s="1" t="s">
        <v>119</v>
      </c>
      <c r="C556" s="1" t="s">
        <v>113</v>
      </c>
      <c r="E556" s="1">
        <v>3</v>
      </c>
      <c r="F556" s="1" t="s">
        <v>121</v>
      </c>
      <c r="G556" s="7"/>
      <c r="H556" s="1">
        <v>2</v>
      </c>
      <c r="I556" s="1">
        <v>1</v>
      </c>
      <c r="J556" s="1">
        <v>2</v>
      </c>
      <c r="K556" s="1">
        <v>10</v>
      </c>
      <c r="L556" s="7">
        <v>52000</v>
      </c>
      <c r="M556" s="1">
        <v>2445</v>
      </c>
      <c r="N556" s="1">
        <v>2445</v>
      </c>
      <c r="O556" s="7">
        <v>1594140</v>
      </c>
      <c r="P556" s="1" t="s">
        <v>129</v>
      </c>
      <c r="T556" s="7"/>
      <c r="V556" s="7"/>
      <c r="W556" s="1">
        <v>100</v>
      </c>
      <c r="X556" s="7">
        <v>79999.990000000005</v>
      </c>
      <c r="Z556" s="7"/>
      <c r="AA556" s="1">
        <v>6</v>
      </c>
      <c r="AB556" s="7">
        <v>300000</v>
      </c>
      <c r="AD556" s="7"/>
      <c r="AE556" s="1" t="s">
        <v>129</v>
      </c>
      <c r="AF556" s="7"/>
      <c r="AG556" s="1" t="s">
        <v>129</v>
      </c>
      <c r="AH556" s="7"/>
      <c r="AI556" s="1" t="s">
        <v>134</v>
      </c>
      <c r="AJ556" s="1" t="s">
        <v>140</v>
      </c>
      <c r="AK556" s="1">
        <v>2</v>
      </c>
      <c r="AL556" s="7">
        <v>42000</v>
      </c>
      <c r="AM556" s="1" t="s">
        <v>141</v>
      </c>
      <c r="AN556" s="1" t="s">
        <v>140</v>
      </c>
      <c r="AO556" s="1">
        <v>3</v>
      </c>
      <c r="AP556" s="7">
        <v>30000</v>
      </c>
      <c r="AU556" s="1" t="s">
        <v>137</v>
      </c>
      <c r="AV556" s="1" t="s">
        <v>137</v>
      </c>
      <c r="AW556" s="1" t="s">
        <v>137</v>
      </c>
      <c r="AX556" s="7" t="s">
        <v>137</v>
      </c>
      <c r="AY556" s="8">
        <v>121</v>
      </c>
      <c r="AZ556" s="8">
        <v>106</v>
      </c>
      <c r="BA556" s="7">
        <v>358000</v>
      </c>
      <c r="BB556" s="8">
        <v>15</v>
      </c>
    </row>
    <row r="557" spans="1:54" s="1" customFormat="1" ht="12" x14ac:dyDescent="0.2">
      <c r="A557" s="1">
        <v>33041</v>
      </c>
      <c r="G557" s="7"/>
      <c r="I557" s="1">
        <v>2</v>
      </c>
      <c r="J557" s="1">
        <v>1</v>
      </c>
      <c r="K557" s="1">
        <v>2.5</v>
      </c>
      <c r="L557" s="7">
        <v>2453.9879999999998</v>
      </c>
      <c r="M557" s="1">
        <v>733.5</v>
      </c>
      <c r="N557" s="1">
        <v>733.5</v>
      </c>
      <c r="O557" s="7">
        <v>478242</v>
      </c>
      <c r="T557" s="7"/>
      <c r="V557" s="7"/>
      <c r="X557" s="7"/>
      <c r="Z557" s="7"/>
      <c r="AB557" s="7"/>
      <c r="AD557" s="7"/>
      <c r="AF557" s="7"/>
      <c r="AH557" s="7"/>
      <c r="AI557" s="1" t="s">
        <v>133</v>
      </c>
      <c r="AJ557" s="1" t="s">
        <v>140</v>
      </c>
      <c r="AK557" s="1">
        <v>11</v>
      </c>
      <c r="AL557" s="7">
        <v>46000</v>
      </c>
      <c r="AM557" s="1" t="s">
        <v>137</v>
      </c>
      <c r="AN557" s="1" t="s">
        <v>137</v>
      </c>
      <c r="AO557" s="1" t="s">
        <v>137</v>
      </c>
      <c r="AP557" s="7" t="s">
        <v>137</v>
      </c>
      <c r="AU557" s="1" t="s">
        <v>137</v>
      </c>
      <c r="AV557" s="1" t="s">
        <v>137</v>
      </c>
      <c r="AW557" s="1" t="s">
        <v>137</v>
      </c>
      <c r="AX557" s="7" t="s">
        <v>137</v>
      </c>
      <c r="AY557" s="8"/>
      <c r="AZ557" s="8"/>
      <c r="BA557" s="7"/>
      <c r="BB557" s="8"/>
    </row>
    <row r="558" spans="1:54" s="1" customFormat="1" ht="12" x14ac:dyDescent="0.2">
      <c r="A558" s="1">
        <v>33049</v>
      </c>
      <c r="B558" s="1" t="s">
        <v>119</v>
      </c>
      <c r="C558" s="1" t="s">
        <v>113</v>
      </c>
      <c r="E558" s="1">
        <v>1.5</v>
      </c>
      <c r="F558" s="1" t="s">
        <v>121</v>
      </c>
      <c r="G558" s="7"/>
      <c r="H558" s="1">
        <v>1</v>
      </c>
      <c r="I558" s="1">
        <v>2</v>
      </c>
      <c r="J558" s="1">
        <v>1</v>
      </c>
      <c r="K558" s="1">
        <v>1.0218750000000001</v>
      </c>
      <c r="L558" s="7">
        <v>752.1</v>
      </c>
      <c r="M558" s="1">
        <v>10.1875</v>
      </c>
      <c r="O558" s="7"/>
      <c r="T558" s="7"/>
      <c r="V558" s="7"/>
      <c r="W558" s="1">
        <v>200</v>
      </c>
      <c r="X558" s="7">
        <v>60000</v>
      </c>
      <c r="Z558" s="7"/>
      <c r="AA558" s="1">
        <v>1</v>
      </c>
      <c r="AB558" s="7">
        <v>17500</v>
      </c>
      <c r="AD558" s="7"/>
      <c r="AE558" s="1" t="s">
        <v>129</v>
      </c>
      <c r="AF558" s="7"/>
      <c r="AG558" s="1" t="s">
        <v>129</v>
      </c>
      <c r="AH558" s="7"/>
      <c r="AI558" s="1" t="s">
        <v>137</v>
      </c>
      <c r="AJ558" s="1" t="s">
        <v>137</v>
      </c>
      <c r="AK558" s="1" t="s">
        <v>146</v>
      </c>
      <c r="AL558" s="7" t="s">
        <v>137</v>
      </c>
      <c r="AM558" s="1" t="s">
        <v>137</v>
      </c>
      <c r="AN558" s="1" t="s">
        <v>137</v>
      </c>
      <c r="AO558" s="1" t="s">
        <v>137</v>
      </c>
      <c r="AP558" s="7" t="s">
        <v>137</v>
      </c>
      <c r="AU558" s="1">
        <v>1</v>
      </c>
      <c r="AV558" s="1" t="s">
        <v>144</v>
      </c>
      <c r="AW558" s="1">
        <v>32</v>
      </c>
      <c r="AX558" s="7">
        <v>0</v>
      </c>
      <c r="AY558" s="8">
        <v>83.25</v>
      </c>
      <c r="AZ558" s="8">
        <v>20</v>
      </c>
      <c r="BA558" s="7">
        <v>50000</v>
      </c>
      <c r="BB558" s="8">
        <v>63.25</v>
      </c>
    </row>
    <row r="559" spans="1:54" s="1" customFormat="1" ht="12" x14ac:dyDescent="0.2">
      <c r="A559" s="1">
        <v>33061</v>
      </c>
      <c r="B559" s="1" t="s">
        <v>119</v>
      </c>
      <c r="C559" s="1" t="s">
        <v>113</v>
      </c>
      <c r="E559" s="1">
        <v>2.5</v>
      </c>
      <c r="F559" s="1" t="s">
        <v>121</v>
      </c>
      <c r="G559" s="7"/>
      <c r="H559" s="1">
        <v>1</v>
      </c>
      <c r="I559" s="1">
        <v>2</v>
      </c>
      <c r="J559" s="1">
        <v>1</v>
      </c>
      <c r="K559" s="1">
        <v>5.7050000000000001</v>
      </c>
      <c r="L559" s="7">
        <v>3500</v>
      </c>
      <c r="M559" s="1">
        <v>199.27539999999999</v>
      </c>
      <c r="N559" s="1">
        <v>182.5797</v>
      </c>
      <c r="O559" s="7">
        <v>55000</v>
      </c>
      <c r="P559" s="1" t="s">
        <v>129</v>
      </c>
      <c r="T559" s="7"/>
      <c r="V559" s="7"/>
      <c r="W559" s="1">
        <v>16.3</v>
      </c>
      <c r="X559" s="7">
        <v>7500</v>
      </c>
      <c r="Z559" s="7"/>
      <c r="AA559" s="1">
        <v>1.714286</v>
      </c>
      <c r="AB559" s="7">
        <v>30000</v>
      </c>
      <c r="AD559" s="7"/>
      <c r="AE559" s="1" t="s">
        <v>128</v>
      </c>
      <c r="AF559" s="7">
        <v>5000</v>
      </c>
      <c r="AG559" s="1" t="s">
        <v>128</v>
      </c>
      <c r="AH559" s="7">
        <v>5000</v>
      </c>
      <c r="AI559" s="1" t="s">
        <v>137</v>
      </c>
      <c r="AJ559" s="1" t="s">
        <v>137</v>
      </c>
      <c r="AK559" s="1" t="s">
        <v>146</v>
      </c>
      <c r="AL559" s="7" t="s">
        <v>137</v>
      </c>
      <c r="AM559" s="1" t="s">
        <v>137</v>
      </c>
      <c r="AN559" s="1" t="s">
        <v>137</v>
      </c>
      <c r="AO559" s="1" t="s">
        <v>137</v>
      </c>
      <c r="AP559" s="7" t="s">
        <v>137</v>
      </c>
      <c r="AU559" s="1" t="s">
        <v>137</v>
      </c>
      <c r="AV559" s="1" t="s">
        <v>137</v>
      </c>
      <c r="AW559" s="1" t="s">
        <v>137</v>
      </c>
      <c r="AX559" s="7" t="s">
        <v>137</v>
      </c>
      <c r="AY559" s="8">
        <v>26</v>
      </c>
      <c r="AZ559" s="8">
        <v>4</v>
      </c>
      <c r="BA559" s="7">
        <v>10000</v>
      </c>
      <c r="BB559" s="8">
        <v>22</v>
      </c>
    </row>
    <row r="560" spans="1:54" s="1" customFormat="1" ht="12" x14ac:dyDescent="0.2">
      <c r="A560" s="1">
        <v>33067</v>
      </c>
      <c r="B560" s="1" t="s">
        <v>119</v>
      </c>
      <c r="C560" s="1" t="s">
        <v>113</v>
      </c>
      <c r="E560" s="1">
        <v>3</v>
      </c>
      <c r="F560" s="1" t="s">
        <v>122</v>
      </c>
      <c r="G560" s="7"/>
      <c r="H560" s="1">
        <v>2</v>
      </c>
      <c r="I560" s="1">
        <v>1</v>
      </c>
      <c r="J560" s="1">
        <v>2</v>
      </c>
      <c r="K560" s="1">
        <v>8.15</v>
      </c>
      <c r="L560" s="7">
        <v>12500</v>
      </c>
      <c r="M560" s="1">
        <v>489</v>
      </c>
      <c r="N560" s="1">
        <v>489</v>
      </c>
      <c r="O560" s="7">
        <v>358681.5</v>
      </c>
      <c r="P560" s="1" t="s">
        <v>129</v>
      </c>
      <c r="T560" s="7"/>
      <c r="V560" s="7"/>
      <c r="W560" s="1">
        <v>100</v>
      </c>
      <c r="X560" s="7">
        <v>32000</v>
      </c>
      <c r="Z560" s="7"/>
      <c r="AA560" s="1">
        <v>0.57142850000000001</v>
      </c>
      <c r="AB560" s="7">
        <v>9999.9989999999998</v>
      </c>
      <c r="AD560" s="7"/>
      <c r="AE560" s="1" t="s">
        <v>128</v>
      </c>
      <c r="AF560" s="7">
        <v>7000</v>
      </c>
      <c r="AG560" s="1" t="s">
        <v>128</v>
      </c>
      <c r="AH560" s="7">
        <v>7000</v>
      </c>
      <c r="AI560" s="1" t="s">
        <v>137</v>
      </c>
      <c r="AJ560" s="1" t="s">
        <v>137</v>
      </c>
      <c r="AK560" s="1" t="s">
        <v>146</v>
      </c>
      <c r="AL560" s="7" t="s">
        <v>137</v>
      </c>
      <c r="AM560" s="1" t="s">
        <v>137</v>
      </c>
      <c r="AN560" s="1" t="s">
        <v>137</v>
      </c>
      <c r="AO560" s="1" t="s">
        <v>137</v>
      </c>
      <c r="AP560" s="7" t="s">
        <v>137</v>
      </c>
      <c r="AU560" s="1">
        <v>1</v>
      </c>
      <c r="AV560" s="1" t="s">
        <v>144</v>
      </c>
      <c r="AW560" s="1">
        <v>40</v>
      </c>
      <c r="AX560" s="7">
        <v>0</v>
      </c>
      <c r="AY560" s="8">
        <v>164</v>
      </c>
      <c r="AZ560" s="8">
        <v>16</v>
      </c>
      <c r="BA560" s="7">
        <v>49000</v>
      </c>
      <c r="BB560" s="8">
        <v>148</v>
      </c>
    </row>
    <row r="561" spans="1:54" s="1" customFormat="1" ht="12" x14ac:dyDescent="0.2">
      <c r="A561" s="1">
        <v>33067</v>
      </c>
      <c r="G561" s="7"/>
      <c r="I561" s="1">
        <v>2</v>
      </c>
      <c r="J561" s="1">
        <v>1</v>
      </c>
      <c r="K561" s="1">
        <v>3.75</v>
      </c>
      <c r="L561" s="7">
        <v>4000</v>
      </c>
      <c r="M561" s="1">
        <v>163</v>
      </c>
      <c r="N561" s="1">
        <v>163</v>
      </c>
      <c r="O561" s="7">
        <v>132845</v>
      </c>
      <c r="T561" s="7"/>
      <c r="V561" s="7"/>
      <c r="X561" s="7"/>
      <c r="Z561" s="7"/>
      <c r="AB561" s="7"/>
      <c r="AD561" s="7"/>
      <c r="AF561" s="7"/>
      <c r="AH561" s="7"/>
      <c r="AI561" s="1" t="s">
        <v>137</v>
      </c>
      <c r="AJ561" s="1" t="s">
        <v>137</v>
      </c>
      <c r="AK561" s="1" t="s">
        <v>146</v>
      </c>
      <c r="AL561" s="7" t="s">
        <v>137</v>
      </c>
      <c r="AM561" s="1" t="s">
        <v>137</v>
      </c>
      <c r="AN561" s="1" t="s">
        <v>137</v>
      </c>
      <c r="AO561" s="1" t="s">
        <v>137</v>
      </c>
      <c r="AP561" s="7" t="s">
        <v>137</v>
      </c>
      <c r="AU561" s="1">
        <v>1</v>
      </c>
      <c r="AV561" s="1" t="s">
        <v>144</v>
      </c>
      <c r="AW561" s="1">
        <v>48</v>
      </c>
      <c r="AX561" s="7">
        <v>0</v>
      </c>
      <c r="AY561" s="8"/>
      <c r="AZ561" s="8"/>
      <c r="BA561" s="7"/>
      <c r="BB561" s="8"/>
    </row>
    <row r="562" spans="1:54" s="1" customFormat="1" ht="12" x14ac:dyDescent="0.2">
      <c r="A562" s="1">
        <v>33081</v>
      </c>
      <c r="B562" s="1" t="s">
        <v>119</v>
      </c>
      <c r="C562" s="1" t="s">
        <v>113</v>
      </c>
      <c r="E562" s="1">
        <v>1.72</v>
      </c>
      <c r="F562" s="1" t="s">
        <v>121</v>
      </c>
      <c r="G562" s="7"/>
      <c r="H562" s="1">
        <v>1</v>
      </c>
      <c r="I562" s="1">
        <v>1</v>
      </c>
      <c r="J562" s="1">
        <v>2</v>
      </c>
      <c r="K562" s="1">
        <v>7.5</v>
      </c>
      <c r="L562" s="7">
        <v>46500</v>
      </c>
      <c r="M562" s="1">
        <v>1141</v>
      </c>
      <c r="N562" s="1">
        <v>1141</v>
      </c>
      <c r="O562" s="7">
        <v>743932</v>
      </c>
      <c r="P562" s="1" t="s">
        <v>129</v>
      </c>
      <c r="S562" s="1">
        <v>42.054011007999996</v>
      </c>
      <c r="T562" s="7">
        <v>12750</v>
      </c>
      <c r="V562" s="7"/>
      <c r="W562" s="1">
        <v>24.45</v>
      </c>
      <c r="X562" s="7">
        <v>22500</v>
      </c>
      <c r="Z562" s="7"/>
      <c r="AA562" s="1">
        <v>5</v>
      </c>
      <c r="AB562" s="7">
        <v>87500</v>
      </c>
      <c r="AD562" s="7"/>
      <c r="AE562" s="1" t="s">
        <v>129</v>
      </c>
      <c r="AF562" s="7"/>
      <c r="AG562" s="1" t="s">
        <v>129</v>
      </c>
      <c r="AH562" s="7"/>
      <c r="AI562" s="1" t="s">
        <v>134</v>
      </c>
      <c r="AJ562" s="1" t="s">
        <v>140</v>
      </c>
      <c r="AK562" s="1">
        <v>1</v>
      </c>
      <c r="AL562" s="7">
        <v>21000</v>
      </c>
      <c r="AM562" s="1" t="s">
        <v>141</v>
      </c>
      <c r="AN562" s="1" t="s">
        <v>140</v>
      </c>
      <c r="AO562" s="1">
        <v>2</v>
      </c>
      <c r="AP562" s="7">
        <v>3450</v>
      </c>
      <c r="AU562" s="1">
        <v>2</v>
      </c>
      <c r="AV562" s="1" t="s">
        <v>144</v>
      </c>
      <c r="AW562" s="1">
        <v>8</v>
      </c>
      <c r="AX562" s="7">
        <v>0</v>
      </c>
      <c r="AY562" s="8">
        <v>29.960260000000002</v>
      </c>
      <c r="AZ562" s="8">
        <v>23.710260000000002</v>
      </c>
      <c r="BA562" s="7">
        <v>89275.66</v>
      </c>
      <c r="BB562" s="8">
        <v>6.25</v>
      </c>
    </row>
    <row r="563" spans="1:54" s="1" customFormat="1" ht="12" x14ac:dyDescent="0.2">
      <c r="A563" s="1">
        <v>33087</v>
      </c>
      <c r="B563" s="1" t="s">
        <v>119</v>
      </c>
      <c r="C563" s="1" t="s">
        <v>113</v>
      </c>
      <c r="E563" s="1">
        <v>0.8</v>
      </c>
      <c r="F563" s="1" t="s">
        <v>121</v>
      </c>
      <c r="G563" s="7"/>
      <c r="H563" s="1">
        <v>1</v>
      </c>
      <c r="I563" s="1">
        <v>1</v>
      </c>
      <c r="J563" s="1">
        <v>2</v>
      </c>
      <c r="K563" s="1">
        <v>4.8899999999999997</v>
      </c>
      <c r="L563" s="7">
        <v>12000</v>
      </c>
      <c r="M563" s="1">
        <v>407.5</v>
      </c>
      <c r="N563" s="1">
        <v>407.5</v>
      </c>
      <c r="O563" s="7">
        <v>87500</v>
      </c>
      <c r="P563" s="1" t="s">
        <v>129</v>
      </c>
      <c r="T563" s="7"/>
      <c r="V563" s="7"/>
      <c r="W563" s="1">
        <v>24.45</v>
      </c>
      <c r="X563" s="7">
        <v>22500</v>
      </c>
      <c r="Z563" s="7"/>
      <c r="AA563" s="1">
        <v>1.714286</v>
      </c>
      <c r="AB563" s="7">
        <v>30000</v>
      </c>
      <c r="AD563" s="7"/>
      <c r="AE563" s="1" t="s">
        <v>129</v>
      </c>
      <c r="AF563" s="7"/>
      <c r="AG563" s="1" t="s">
        <v>129</v>
      </c>
      <c r="AH563" s="7"/>
      <c r="AI563" s="1" t="s">
        <v>134</v>
      </c>
      <c r="AJ563" s="1" t="s">
        <v>140</v>
      </c>
      <c r="AK563" s="1">
        <v>1.1499999999999999</v>
      </c>
      <c r="AL563" s="7">
        <v>30000</v>
      </c>
      <c r="AM563" s="1" t="s">
        <v>141</v>
      </c>
      <c r="AN563" s="1" t="s">
        <v>140</v>
      </c>
      <c r="AO563" s="1">
        <v>0</v>
      </c>
      <c r="AP563" s="7">
        <v>5000</v>
      </c>
      <c r="AU563" s="1">
        <v>1</v>
      </c>
      <c r="AV563" s="1" t="s">
        <v>143</v>
      </c>
      <c r="AW563" s="1">
        <v>24</v>
      </c>
      <c r="AX563" s="7">
        <v>21000</v>
      </c>
      <c r="AY563" s="8">
        <v>51.428570000000001</v>
      </c>
      <c r="AZ563" s="8">
        <v>23.428570000000001</v>
      </c>
      <c r="BA563" s="7">
        <v>61571.43</v>
      </c>
      <c r="BB563" s="8">
        <v>28</v>
      </c>
    </row>
    <row r="564" spans="1:54" s="1" customFormat="1" ht="12" x14ac:dyDescent="0.2">
      <c r="A564" s="1">
        <v>33104</v>
      </c>
      <c r="B564" s="1" t="s">
        <v>119</v>
      </c>
      <c r="C564" s="1" t="s">
        <v>113</v>
      </c>
      <c r="E564" s="1">
        <v>2</v>
      </c>
      <c r="F564" s="1" t="s">
        <v>121</v>
      </c>
      <c r="G564" s="7">
        <v>50000</v>
      </c>
      <c r="H564" s="1">
        <v>2</v>
      </c>
      <c r="I564" s="1">
        <v>1</v>
      </c>
      <c r="J564" s="1">
        <v>1</v>
      </c>
      <c r="K564" s="1">
        <v>3.26</v>
      </c>
      <c r="L564" s="7">
        <v>7000</v>
      </c>
      <c r="M564" s="1">
        <v>652</v>
      </c>
      <c r="N564" s="1">
        <v>978</v>
      </c>
      <c r="O564" s="7">
        <v>733304.4</v>
      </c>
      <c r="P564" s="1" t="s">
        <v>129</v>
      </c>
      <c r="T564" s="7"/>
      <c r="V564" s="7"/>
      <c r="W564" s="1">
        <v>50</v>
      </c>
      <c r="X564" s="7">
        <v>50000</v>
      </c>
      <c r="Z564" s="7"/>
      <c r="AB564" s="7"/>
      <c r="AD564" s="7"/>
      <c r="AE564" s="1" t="s">
        <v>129</v>
      </c>
      <c r="AF564" s="7"/>
      <c r="AG564" s="1" t="s">
        <v>129</v>
      </c>
      <c r="AH564" s="7"/>
      <c r="AI564" s="1" t="s">
        <v>134</v>
      </c>
      <c r="AJ564" s="1" t="s">
        <v>140</v>
      </c>
      <c r="AK564" s="1">
        <v>3</v>
      </c>
      <c r="AL564" s="7">
        <v>36000</v>
      </c>
      <c r="AM564" s="1" t="s">
        <v>141</v>
      </c>
      <c r="AN564" s="1" t="s">
        <v>140</v>
      </c>
      <c r="AO564" s="1">
        <v>0.5</v>
      </c>
      <c r="AP564" s="7">
        <v>15000</v>
      </c>
      <c r="AU564" s="1" t="s">
        <v>137</v>
      </c>
      <c r="AV564" s="1" t="s">
        <v>137</v>
      </c>
      <c r="AW564" s="1" t="s">
        <v>137</v>
      </c>
      <c r="AX564" s="7" t="s">
        <v>137</v>
      </c>
      <c r="AY564" s="8">
        <v>72</v>
      </c>
      <c r="AZ564" s="8">
        <v>30</v>
      </c>
      <c r="BA564" s="7">
        <v>80000</v>
      </c>
      <c r="BB564" s="8">
        <v>42</v>
      </c>
    </row>
    <row r="565" spans="1:54" s="1" customFormat="1" ht="12" x14ac:dyDescent="0.2">
      <c r="A565" s="1">
        <v>33104</v>
      </c>
      <c r="G565" s="7"/>
      <c r="I565" s="1">
        <v>2</v>
      </c>
      <c r="J565" s="1">
        <v>1</v>
      </c>
      <c r="K565" s="1">
        <v>2.5</v>
      </c>
      <c r="L565" s="7">
        <v>3000</v>
      </c>
      <c r="M565" s="1">
        <v>244.5</v>
      </c>
      <c r="N565" s="1">
        <v>391.2</v>
      </c>
      <c r="O565" s="7">
        <v>414476.4</v>
      </c>
      <c r="T565" s="7"/>
      <c r="V565" s="7"/>
      <c r="X565" s="7"/>
      <c r="Z565" s="7"/>
      <c r="AB565" s="7"/>
      <c r="AD565" s="7"/>
      <c r="AF565" s="7"/>
      <c r="AH565" s="7"/>
      <c r="AI565" s="1" t="s">
        <v>137</v>
      </c>
      <c r="AJ565" s="1" t="s">
        <v>137</v>
      </c>
      <c r="AK565" s="1" t="s">
        <v>146</v>
      </c>
      <c r="AL565" s="7" t="s">
        <v>137</v>
      </c>
      <c r="AM565" s="1" t="s">
        <v>137</v>
      </c>
      <c r="AN565" s="1" t="s">
        <v>137</v>
      </c>
      <c r="AO565" s="1" t="s">
        <v>137</v>
      </c>
      <c r="AP565" s="7" t="s">
        <v>137</v>
      </c>
      <c r="AU565" s="1" t="s">
        <v>137</v>
      </c>
      <c r="AV565" s="1" t="s">
        <v>137</v>
      </c>
      <c r="AW565" s="1" t="s">
        <v>137</v>
      </c>
      <c r="AX565" s="7" t="s">
        <v>137</v>
      </c>
      <c r="AY565" s="8"/>
      <c r="AZ565" s="8"/>
      <c r="BA565" s="7"/>
      <c r="BB565" s="8"/>
    </row>
    <row r="566" spans="1:54" s="1" customFormat="1" ht="12" x14ac:dyDescent="0.2">
      <c r="A566" s="1">
        <v>33117</v>
      </c>
      <c r="B566" s="1" t="s">
        <v>119</v>
      </c>
      <c r="C566" s="1" t="s">
        <v>113</v>
      </c>
      <c r="E566" s="1">
        <v>3</v>
      </c>
      <c r="F566" s="1" t="s">
        <v>121</v>
      </c>
      <c r="G566" s="7"/>
      <c r="H566" s="1">
        <v>1</v>
      </c>
      <c r="I566" s="1">
        <v>1</v>
      </c>
      <c r="J566" s="1">
        <v>2</v>
      </c>
      <c r="K566" s="1">
        <v>5</v>
      </c>
      <c r="L566" s="7">
        <v>22000</v>
      </c>
      <c r="M566" s="1">
        <v>733.5</v>
      </c>
      <c r="N566" s="1">
        <v>733.5</v>
      </c>
      <c r="O566" s="7">
        <v>538022.30000000005</v>
      </c>
      <c r="P566" s="1" t="s">
        <v>129</v>
      </c>
      <c r="S566" s="1">
        <v>24.449994</v>
      </c>
      <c r="T566" s="7">
        <v>8500</v>
      </c>
      <c r="V566" s="7"/>
      <c r="W566" s="1">
        <v>73.350009999999997</v>
      </c>
      <c r="X566" s="7">
        <v>67500</v>
      </c>
      <c r="Z566" s="7"/>
      <c r="AA566" s="1">
        <v>1</v>
      </c>
      <c r="AB566" s="7">
        <v>17500</v>
      </c>
      <c r="AD566" s="7"/>
      <c r="AE566" s="1" t="s">
        <v>129</v>
      </c>
      <c r="AF566" s="7"/>
      <c r="AG566" s="1" t="s">
        <v>129</v>
      </c>
      <c r="AH566" s="7"/>
      <c r="AI566" s="1" t="s">
        <v>134</v>
      </c>
      <c r="AJ566" s="1" t="s">
        <v>140</v>
      </c>
      <c r="AK566" s="1">
        <v>1</v>
      </c>
      <c r="AL566" s="7">
        <v>30000</v>
      </c>
      <c r="AM566" s="1" t="s">
        <v>141</v>
      </c>
      <c r="AN566" s="1" t="s">
        <v>140</v>
      </c>
      <c r="AO566" s="1">
        <v>2</v>
      </c>
      <c r="AP566" s="7">
        <v>10000</v>
      </c>
      <c r="AU566" s="1">
        <v>3</v>
      </c>
      <c r="AV566" s="1" t="s">
        <v>144</v>
      </c>
      <c r="AW566" s="1">
        <v>24</v>
      </c>
      <c r="AX566" s="7">
        <v>0</v>
      </c>
      <c r="AY566" s="8">
        <v>61</v>
      </c>
      <c r="AZ566" s="8">
        <v>7</v>
      </c>
      <c r="BA566" s="7">
        <v>17500</v>
      </c>
      <c r="BB566" s="8">
        <v>54</v>
      </c>
    </row>
    <row r="567" spans="1:54" s="1" customFormat="1" ht="12" x14ac:dyDescent="0.2">
      <c r="A567" s="1">
        <v>35005</v>
      </c>
      <c r="B567" s="1" t="s">
        <v>119</v>
      </c>
      <c r="C567" s="1" t="s">
        <v>113</v>
      </c>
      <c r="E567" s="1">
        <v>3</v>
      </c>
      <c r="F567" s="1" t="s">
        <v>121</v>
      </c>
      <c r="G567" s="7"/>
      <c r="H567" s="1">
        <v>1</v>
      </c>
      <c r="I567" s="1">
        <v>2</v>
      </c>
      <c r="J567" s="1">
        <v>1</v>
      </c>
      <c r="K567" s="1">
        <v>4.8899999999999997</v>
      </c>
      <c r="L567" s="7">
        <v>3599.04</v>
      </c>
      <c r="M567" s="1">
        <v>195.6</v>
      </c>
      <c r="N567" s="1">
        <v>391.2</v>
      </c>
      <c r="O567" s="7">
        <v>96000</v>
      </c>
      <c r="P567" s="1" t="s">
        <v>129</v>
      </c>
      <c r="T567" s="7"/>
      <c r="V567" s="7"/>
      <c r="W567" s="1">
        <v>25</v>
      </c>
      <c r="X567" s="7">
        <v>9500</v>
      </c>
      <c r="Z567" s="7"/>
      <c r="AB567" s="7"/>
      <c r="AD567" s="7"/>
      <c r="AE567" s="1" t="s">
        <v>128</v>
      </c>
      <c r="AF567" s="7">
        <v>7000</v>
      </c>
      <c r="AG567" s="1" t="s">
        <v>128</v>
      </c>
      <c r="AH567" s="7">
        <v>7000</v>
      </c>
      <c r="AI567" s="1" t="s">
        <v>137</v>
      </c>
      <c r="AJ567" s="1" t="s">
        <v>137</v>
      </c>
      <c r="AK567" s="1" t="s">
        <v>146</v>
      </c>
      <c r="AL567" s="7" t="s">
        <v>137</v>
      </c>
      <c r="AM567" s="1" t="s">
        <v>137</v>
      </c>
      <c r="AN567" s="1" t="s">
        <v>137</v>
      </c>
      <c r="AO567" s="1" t="s">
        <v>137</v>
      </c>
      <c r="AP567" s="7" t="s">
        <v>137</v>
      </c>
      <c r="AU567" s="1">
        <v>1</v>
      </c>
      <c r="AV567" s="1" t="s">
        <v>144</v>
      </c>
      <c r="AW567" s="1">
        <v>40</v>
      </c>
      <c r="AX567" s="7">
        <v>0</v>
      </c>
      <c r="AY567" s="8">
        <v>57</v>
      </c>
      <c r="AZ567" s="8">
        <v>12</v>
      </c>
      <c r="BA567" s="7">
        <v>36500</v>
      </c>
      <c r="BB567" s="8">
        <v>45</v>
      </c>
    </row>
    <row r="568" spans="1:54" s="1" customFormat="1" ht="12" x14ac:dyDescent="0.2">
      <c r="A568" s="1">
        <v>35014</v>
      </c>
      <c r="B568" s="1" t="s">
        <v>119</v>
      </c>
      <c r="C568" s="1" t="s">
        <v>113</v>
      </c>
      <c r="E568" s="1">
        <v>1</v>
      </c>
      <c r="F568" s="1" t="s">
        <v>121</v>
      </c>
      <c r="G568" s="7"/>
      <c r="H568" s="1">
        <v>2</v>
      </c>
      <c r="I568" s="1">
        <v>1</v>
      </c>
      <c r="J568" s="1">
        <v>1</v>
      </c>
      <c r="K568" s="1">
        <v>6.52</v>
      </c>
      <c r="L568" s="7">
        <v>16000</v>
      </c>
      <c r="M568" s="1">
        <v>326</v>
      </c>
      <c r="N568" s="1">
        <v>326</v>
      </c>
      <c r="O568" s="7">
        <v>70000</v>
      </c>
      <c r="P568" s="1" t="s">
        <v>129</v>
      </c>
      <c r="T568" s="7"/>
      <c r="V568" s="7"/>
      <c r="W568" s="1">
        <v>50</v>
      </c>
      <c r="X568" s="7">
        <v>40000</v>
      </c>
      <c r="Z568" s="7"/>
      <c r="AB568" s="7"/>
      <c r="AD568" s="7"/>
      <c r="AE568" s="1" t="s">
        <v>128</v>
      </c>
      <c r="AF568" s="7">
        <v>36000</v>
      </c>
      <c r="AG568" s="1" t="s">
        <v>128</v>
      </c>
      <c r="AH568" s="7">
        <v>36000</v>
      </c>
      <c r="AI568" s="1" t="s">
        <v>135</v>
      </c>
      <c r="AJ568" s="1" t="s">
        <v>138</v>
      </c>
      <c r="AK568" s="1">
        <v>16</v>
      </c>
      <c r="AL568" s="7">
        <v>0</v>
      </c>
      <c r="AM568" s="1" t="s">
        <v>137</v>
      </c>
      <c r="AN568" s="1" t="s">
        <v>137</v>
      </c>
      <c r="AO568" s="1" t="s">
        <v>137</v>
      </c>
      <c r="AP568" s="7" t="s">
        <v>137</v>
      </c>
      <c r="AU568" s="1">
        <v>1</v>
      </c>
      <c r="AV568" s="1" t="s">
        <v>143</v>
      </c>
      <c r="AW568" s="1">
        <v>48</v>
      </c>
      <c r="AX568" s="7">
        <v>0</v>
      </c>
      <c r="AY568" s="8">
        <v>72.245900000000006</v>
      </c>
      <c r="AZ568" s="8">
        <v>32.245899999999999</v>
      </c>
      <c r="BA568" s="7">
        <v>114302.1</v>
      </c>
      <c r="BB568" s="8">
        <v>40</v>
      </c>
    </row>
    <row r="569" spans="1:54" s="1" customFormat="1" ht="12" x14ac:dyDescent="0.2">
      <c r="A569" s="1">
        <v>35014</v>
      </c>
      <c r="G569" s="7"/>
      <c r="I569" s="1">
        <v>2</v>
      </c>
      <c r="J569" s="1">
        <v>1</v>
      </c>
      <c r="K569" s="1">
        <v>5</v>
      </c>
      <c r="L569" s="7">
        <v>3680</v>
      </c>
      <c r="M569" s="1">
        <v>326</v>
      </c>
      <c r="N569" s="1">
        <v>9.7799999999999994</v>
      </c>
      <c r="O569" s="7"/>
      <c r="T569" s="7"/>
      <c r="V569" s="7"/>
      <c r="X569" s="7"/>
      <c r="Z569" s="7"/>
      <c r="AB569" s="7"/>
      <c r="AD569" s="7"/>
      <c r="AF569" s="7"/>
      <c r="AH569" s="7"/>
      <c r="AI569" s="1" t="s">
        <v>137</v>
      </c>
      <c r="AJ569" s="1" t="s">
        <v>137</v>
      </c>
      <c r="AK569" s="1" t="s">
        <v>146</v>
      </c>
      <c r="AL569" s="7" t="s">
        <v>137</v>
      </c>
      <c r="AM569" s="1" t="s">
        <v>137</v>
      </c>
      <c r="AN569" s="1" t="s">
        <v>137</v>
      </c>
      <c r="AO569" s="1" t="s">
        <v>137</v>
      </c>
      <c r="AP569" s="7" t="s">
        <v>137</v>
      </c>
      <c r="AU569" s="1">
        <v>1</v>
      </c>
      <c r="AV569" s="1" t="s">
        <v>145</v>
      </c>
      <c r="AW569" s="1">
        <v>48</v>
      </c>
      <c r="AX569" s="7">
        <v>0</v>
      </c>
      <c r="AY569" s="8"/>
      <c r="AZ569" s="8"/>
      <c r="BA569" s="7"/>
      <c r="BB569" s="8"/>
    </row>
    <row r="570" spans="1:54" s="1" customFormat="1" ht="12" x14ac:dyDescent="0.2">
      <c r="A570" s="1">
        <v>35025</v>
      </c>
      <c r="B570" s="1" t="s">
        <v>119</v>
      </c>
      <c r="C570" s="1" t="s">
        <v>113</v>
      </c>
      <c r="E570" s="1">
        <v>2</v>
      </c>
      <c r="F570" s="1" t="s">
        <v>121</v>
      </c>
      <c r="G570" s="7"/>
      <c r="H570" s="1">
        <v>1</v>
      </c>
      <c r="I570" s="1">
        <v>2</v>
      </c>
      <c r="J570" s="1">
        <v>1</v>
      </c>
      <c r="K570" s="1">
        <v>4.8899999999999997</v>
      </c>
      <c r="L570" s="7">
        <v>3600</v>
      </c>
      <c r="M570" s="1">
        <v>78.239999999999995</v>
      </c>
      <c r="N570" s="1">
        <v>97.8</v>
      </c>
      <c r="O570" s="7">
        <v>71736.3</v>
      </c>
      <c r="P570" s="1" t="s">
        <v>129</v>
      </c>
      <c r="T570" s="7"/>
      <c r="V570" s="7"/>
      <c r="W570" s="1">
        <v>50</v>
      </c>
      <c r="X570" s="7">
        <v>18000</v>
      </c>
      <c r="Z570" s="7"/>
      <c r="AB570" s="7"/>
      <c r="AD570" s="7"/>
      <c r="AE570" s="1" t="s">
        <v>128</v>
      </c>
      <c r="AF570" s="7">
        <v>4000</v>
      </c>
      <c r="AG570" s="1" t="s">
        <v>128</v>
      </c>
      <c r="AH570" s="7">
        <v>4000</v>
      </c>
      <c r="AI570" s="1" t="s">
        <v>133</v>
      </c>
      <c r="AJ570" s="1" t="s">
        <v>140</v>
      </c>
      <c r="AK570" s="1">
        <v>8</v>
      </c>
      <c r="AL570" s="7">
        <v>42000</v>
      </c>
      <c r="AM570" s="1" t="s">
        <v>137</v>
      </c>
      <c r="AN570" s="1" t="s">
        <v>137</v>
      </c>
      <c r="AO570" s="1" t="s">
        <v>137</v>
      </c>
      <c r="AP570" s="7" t="s">
        <v>137</v>
      </c>
      <c r="AU570" s="1" t="s">
        <v>137</v>
      </c>
      <c r="AV570" s="1" t="s">
        <v>137</v>
      </c>
      <c r="AW570" s="1" t="s">
        <v>137</v>
      </c>
      <c r="AX570" s="7" t="s">
        <v>137</v>
      </c>
      <c r="AY570" s="8">
        <v>24</v>
      </c>
      <c r="AZ570" s="8">
        <v>0</v>
      </c>
      <c r="BA570" s="7">
        <v>0</v>
      </c>
      <c r="BB570" s="8">
        <v>24</v>
      </c>
    </row>
    <row r="571" spans="1:54" s="1" customFormat="1" ht="12" x14ac:dyDescent="0.2">
      <c r="A571" s="1">
        <v>35035</v>
      </c>
      <c r="B571" s="1" t="s">
        <v>119</v>
      </c>
      <c r="C571" s="1" t="s">
        <v>113</v>
      </c>
      <c r="E571" s="1">
        <v>3</v>
      </c>
      <c r="F571" s="1" t="s">
        <v>121</v>
      </c>
      <c r="G571" s="7"/>
      <c r="H571" s="1">
        <v>2</v>
      </c>
      <c r="I571" s="1">
        <v>1</v>
      </c>
      <c r="J571" s="1">
        <v>1</v>
      </c>
      <c r="K571" s="1">
        <v>15</v>
      </c>
      <c r="L571" s="7">
        <v>78000</v>
      </c>
      <c r="M571" s="1">
        <v>782.4</v>
      </c>
      <c r="N571" s="1">
        <v>782.4</v>
      </c>
      <c r="O571" s="7">
        <v>180000</v>
      </c>
      <c r="P571" s="1" t="s">
        <v>129</v>
      </c>
      <c r="T571" s="7"/>
      <c r="V571" s="7"/>
      <c r="W571" s="1">
        <v>100</v>
      </c>
      <c r="X571" s="7">
        <v>32000</v>
      </c>
      <c r="Z571" s="7"/>
      <c r="AA571" s="1">
        <v>2</v>
      </c>
      <c r="AB571" s="7">
        <v>35000</v>
      </c>
      <c r="AD571" s="7"/>
      <c r="AE571" s="1" t="s">
        <v>129</v>
      </c>
      <c r="AF571" s="7"/>
      <c r="AG571" s="1" t="s">
        <v>129</v>
      </c>
      <c r="AH571" s="7"/>
      <c r="AI571" s="1" t="s">
        <v>137</v>
      </c>
      <c r="AJ571" s="1" t="s">
        <v>137</v>
      </c>
      <c r="AK571" s="1" t="s">
        <v>146</v>
      </c>
      <c r="AL571" s="7" t="s">
        <v>137</v>
      </c>
      <c r="AM571" s="1" t="s">
        <v>137</v>
      </c>
      <c r="AN571" s="1" t="s">
        <v>137</v>
      </c>
      <c r="AO571" s="1" t="s">
        <v>137</v>
      </c>
      <c r="AP571" s="7" t="s">
        <v>137</v>
      </c>
      <c r="AU571" s="1">
        <v>1</v>
      </c>
      <c r="AV571" s="1" t="s">
        <v>144</v>
      </c>
      <c r="AW571" s="1">
        <v>24</v>
      </c>
      <c r="AX571" s="7">
        <v>0</v>
      </c>
      <c r="AY571" s="8">
        <v>105</v>
      </c>
      <c r="AZ571" s="8">
        <v>0</v>
      </c>
      <c r="BA571" s="7">
        <v>0</v>
      </c>
      <c r="BB571" s="8">
        <v>105</v>
      </c>
    </row>
    <row r="572" spans="1:54" s="1" customFormat="1" ht="12" x14ac:dyDescent="0.2">
      <c r="A572" s="1">
        <v>35035</v>
      </c>
      <c r="G572" s="7"/>
      <c r="I572" s="1">
        <v>2</v>
      </c>
      <c r="J572" s="1">
        <v>1</v>
      </c>
      <c r="K572" s="1">
        <v>5</v>
      </c>
      <c r="L572" s="7">
        <v>3680</v>
      </c>
      <c r="M572" s="1">
        <v>537.9</v>
      </c>
      <c r="N572" s="1">
        <v>430.32</v>
      </c>
      <c r="O572" s="7">
        <v>79200</v>
      </c>
      <c r="T572" s="7"/>
      <c r="V572" s="7"/>
      <c r="X572" s="7"/>
      <c r="Z572" s="7"/>
      <c r="AB572" s="7"/>
      <c r="AD572" s="7"/>
      <c r="AF572" s="7"/>
      <c r="AH572" s="7"/>
      <c r="AI572" s="1" t="s">
        <v>137</v>
      </c>
      <c r="AJ572" s="1" t="s">
        <v>137</v>
      </c>
      <c r="AK572" s="1" t="s">
        <v>146</v>
      </c>
      <c r="AL572" s="7" t="s">
        <v>137</v>
      </c>
      <c r="AM572" s="1" t="s">
        <v>137</v>
      </c>
      <c r="AN572" s="1" t="s">
        <v>137</v>
      </c>
      <c r="AO572" s="1" t="s">
        <v>137</v>
      </c>
      <c r="AP572" s="7" t="s">
        <v>137</v>
      </c>
      <c r="AU572" s="1">
        <v>1</v>
      </c>
      <c r="AV572" s="1" t="s">
        <v>144</v>
      </c>
      <c r="AW572" s="1">
        <v>24</v>
      </c>
      <c r="AX572" s="7">
        <v>0</v>
      </c>
      <c r="AY572" s="8"/>
      <c r="AZ572" s="8"/>
      <c r="BA572" s="7"/>
      <c r="BB572" s="8"/>
    </row>
    <row r="573" spans="1:54" s="1" customFormat="1" ht="12" x14ac:dyDescent="0.2">
      <c r="A573" s="1">
        <v>35045</v>
      </c>
      <c r="B573" s="1" t="s">
        <v>119</v>
      </c>
      <c r="C573" s="1" t="s">
        <v>113</v>
      </c>
      <c r="E573" s="1">
        <v>4</v>
      </c>
      <c r="F573" s="1" t="s">
        <v>121</v>
      </c>
      <c r="G573" s="7"/>
      <c r="H573" s="1">
        <v>2</v>
      </c>
      <c r="I573" s="1">
        <v>1</v>
      </c>
      <c r="J573" s="1">
        <v>2</v>
      </c>
      <c r="K573" s="1">
        <v>12.5</v>
      </c>
      <c r="L573" s="7">
        <v>70000</v>
      </c>
      <c r="M573" s="1">
        <v>3260</v>
      </c>
      <c r="N573" s="1">
        <v>1222.5</v>
      </c>
      <c r="O573" s="7"/>
      <c r="P573" s="1" t="s">
        <v>129</v>
      </c>
      <c r="T573" s="7"/>
      <c r="V573" s="7"/>
      <c r="W573" s="1">
        <v>100</v>
      </c>
      <c r="X573" s="7">
        <v>80000</v>
      </c>
      <c r="Z573" s="7"/>
      <c r="AA573" s="1">
        <v>5</v>
      </c>
      <c r="AB573" s="7">
        <v>87500</v>
      </c>
      <c r="AD573" s="7"/>
      <c r="AE573" s="1" t="s">
        <v>129</v>
      </c>
      <c r="AF573" s="7"/>
      <c r="AG573" s="1" t="s">
        <v>129</v>
      </c>
      <c r="AH573" s="7"/>
      <c r="AI573" s="1" t="s">
        <v>134</v>
      </c>
      <c r="AJ573" s="1" t="s">
        <v>140</v>
      </c>
      <c r="AK573" s="1">
        <v>5</v>
      </c>
      <c r="AL573" s="7">
        <v>100000</v>
      </c>
      <c r="AM573" s="1" t="s">
        <v>141</v>
      </c>
      <c r="AN573" s="1" t="s">
        <v>140</v>
      </c>
      <c r="AO573" s="1">
        <v>1</v>
      </c>
      <c r="AP573" s="7">
        <v>12000</v>
      </c>
      <c r="AU573" s="1" t="s">
        <v>137</v>
      </c>
      <c r="AV573" s="1" t="s">
        <v>137</v>
      </c>
      <c r="AW573" s="1" t="s">
        <v>137</v>
      </c>
      <c r="AX573" s="7" t="s">
        <v>137</v>
      </c>
      <c r="AY573" s="8">
        <v>364.68870000000004</v>
      </c>
      <c r="AZ573" s="8">
        <v>234.43870000000001</v>
      </c>
      <c r="BA573" s="7">
        <v>831410.6</v>
      </c>
      <c r="BB573" s="8">
        <v>130.25</v>
      </c>
    </row>
    <row r="574" spans="1:54" s="1" customFormat="1" ht="12" x14ac:dyDescent="0.2">
      <c r="A574" s="1">
        <v>35045</v>
      </c>
      <c r="G574" s="7"/>
      <c r="I574" s="1">
        <v>2</v>
      </c>
      <c r="J574" s="1">
        <v>1</v>
      </c>
      <c r="K574" s="1">
        <v>10</v>
      </c>
      <c r="L574" s="7">
        <v>7360</v>
      </c>
      <c r="M574" s="1">
        <v>1630</v>
      </c>
      <c r="N574" s="1">
        <v>2560</v>
      </c>
      <c r="O574" s="7">
        <v>225000</v>
      </c>
      <c r="T574" s="7"/>
      <c r="V574" s="7"/>
      <c r="X574" s="7"/>
      <c r="Z574" s="7"/>
      <c r="AB574" s="7"/>
      <c r="AD574" s="7"/>
      <c r="AF574" s="7"/>
      <c r="AH574" s="7"/>
      <c r="AI574" s="1" t="s">
        <v>133</v>
      </c>
      <c r="AJ574" s="1" t="s">
        <v>138</v>
      </c>
      <c r="AK574" s="1">
        <v>16</v>
      </c>
      <c r="AL574" s="7">
        <v>20000</v>
      </c>
      <c r="AM574" s="1" t="s">
        <v>137</v>
      </c>
      <c r="AN574" s="1" t="s">
        <v>137</v>
      </c>
      <c r="AO574" s="1" t="s">
        <v>137</v>
      </c>
      <c r="AP574" s="7" t="s">
        <v>137</v>
      </c>
      <c r="AU574" s="1" t="s">
        <v>137</v>
      </c>
      <c r="AV574" s="1" t="s">
        <v>137</v>
      </c>
      <c r="AW574" s="1" t="s">
        <v>137</v>
      </c>
      <c r="AX574" s="7" t="s">
        <v>137</v>
      </c>
      <c r="AY574" s="8"/>
      <c r="AZ574" s="8"/>
      <c r="BA574" s="7"/>
      <c r="BB574" s="8"/>
    </row>
    <row r="575" spans="1:54" s="1" customFormat="1" ht="12" x14ac:dyDescent="0.2">
      <c r="A575" s="1">
        <v>35054</v>
      </c>
      <c r="B575" s="1" t="s">
        <v>119</v>
      </c>
      <c r="C575" s="1" t="s">
        <v>113</v>
      </c>
      <c r="E575" s="1">
        <v>1</v>
      </c>
      <c r="F575" s="1" t="s">
        <v>121</v>
      </c>
      <c r="G575" s="7"/>
      <c r="H575" s="1">
        <v>2</v>
      </c>
      <c r="I575" s="1">
        <v>1</v>
      </c>
      <c r="J575" s="1">
        <v>2</v>
      </c>
      <c r="K575" s="1">
        <v>5</v>
      </c>
      <c r="L575" s="7">
        <v>26000</v>
      </c>
      <c r="M575" s="1">
        <v>1956</v>
      </c>
      <c r="N575" s="1">
        <v>570.5</v>
      </c>
      <c r="O575" s="7">
        <v>903346</v>
      </c>
      <c r="P575" s="1" t="s">
        <v>129</v>
      </c>
      <c r="S575" s="1">
        <v>8.15</v>
      </c>
      <c r="T575" s="7">
        <v>3500</v>
      </c>
      <c r="V575" s="7"/>
      <c r="W575" s="1">
        <v>100</v>
      </c>
      <c r="X575" s="7">
        <v>36000</v>
      </c>
      <c r="Z575" s="7"/>
      <c r="AB575" s="7"/>
      <c r="AD575" s="7"/>
      <c r="AE575" s="1" t="s">
        <v>128</v>
      </c>
      <c r="AF575" s="7">
        <v>23000</v>
      </c>
      <c r="AG575" s="1" t="s">
        <v>128</v>
      </c>
      <c r="AH575" s="7">
        <v>23000</v>
      </c>
      <c r="AI575" s="1" t="s">
        <v>137</v>
      </c>
      <c r="AJ575" s="1" t="s">
        <v>137</v>
      </c>
      <c r="AK575" s="1" t="s">
        <v>146</v>
      </c>
      <c r="AL575" s="7" t="s">
        <v>137</v>
      </c>
      <c r="AM575" s="1" t="s">
        <v>137</v>
      </c>
      <c r="AN575" s="1" t="s">
        <v>137</v>
      </c>
      <c r="AO575" s="1" t="s">
        <v>137</v>
      </c>
      <c r="AP575" s="7" t="s">
        <v>137</v>
      </c>
      <c r="AU575" s="1">
        <v>1</v>
      </c>
      <c r="AV575" s="1" t="s">
        <v>144</v>
      </c>
      <c r="AW575" s="1">
        <v>56</v>
      </c>
      <c r="AX575" s="7">
        <v>0</v>
      </c>
      <c r="AY575" s="8">
        <v>133</v>
      </c>
      <c r="AZ575" s="8">
        <v>0</v>
      </c>
      <c r="BA575" s="7">
        <v>0</v>
      </c>
      <c r="BB575" s="8">
        <v>133</v>
      </c>
    </row>
    <row r="576" spans="1:54" s="1" customFormat="1" ht="12" x14ac:dyDescent="0.2">
      <c r="A576" s="1">
        <v>35054</v>
      </c>
      <c r="G576" s="7"/>
      <c r="I576" s="1">
        <v>2</v>
      </c>
      <c r="J576" s="1">
        <v>1</v>
      </c>
      <c r="K576" s="1">
        <v>3.26</v>
      </c>
      <c r="L576" s="7">
        <v>2399.36</v>
      </c>
      <c r="M576" s="1">
        <v>521.6</v>
      </c>
      <c r="N576" s="1">
        <v>220.05</v>
      </c>
      <c r="O576" s="7">
        <v>143472.6</v>
      </c>
      <c r="T576" s="7"/>
      <c r="V576" s="7"/>
      <c r="X576" s="7"/>
      <c r="Z576" s="7"/>
      <c r="AB576" s="7"/>
      <c r="AD576" s="7"/>
      <c r="AF576" s="7"/>
      <c r="AH576" s="7"/>
      <c r="AI576" s="1" t="s">
        <v>137</v>
      </c>
      <c r="AJ576" s="1" t="s">
        <v>137</v>
      </c>
      <c r="AK576" s="1" t="s">
        <v>146</v>
      </c>
      <c r="AL576" s="7" t="s">
        <v>137</v>
      </c>
      <c r="AM576" s="1" t="s">
        <v>137</v>
      </c>
      <c r="AN576" s="1" t="s">
        <v>137</v>
      </c>
      <c r="AO576" s="1" t="s">
        <v>137</v>
      </c>
      <c r="AP576" s="7" t="s">
        <v>137</v>
      </c>
      <c r="AU576" s="1" t="s">
        <v>137</v>
      </c>
      <c r="AV576" s="1" t="s">
        <v>137</v>
      </c>
      <c r="AW576" s="1" t="s">
        <v>137</v>
      </c>
      <c r="AX576" s="7" t="s">
        <v>137</v>
      </c>
      <c r="AY576" s="8"/>
      <c r="AZ576" s="8"/>
      <c r="BA576" s="7"/>
      <c r="BB576" s="8"/>
    </row>
    <row r="577" spans="1:54" s="1" customFormat="1" ht="12" x14ac:dyDescent="0.2">
      <c r="A577" s="1">
        <v>35063</v>
      </c>
      <c r="B577" s="1" t="s">
        <v>119</v>
      </c>
      <c r="C577" s="1" t="s">
        <v>113</v>
      </c>
      <c r="E577" s="1">
        <v>1</v>
      </c>
      <c r="F577" s="1" t="s">
        <v>121</v>
      </c>
      <c r="G577" s="7"/>
      <c r="H577" s="1">
        <v>1</v>
      </c>
      <c r="I577" s="1">
        <v>2</v>
      </c>
      <c r="J577" s="1">
        <v>1</v>
      </c>
      <c r="K577" s="1">
        <v>4.8899999999999997</v>
      </c>
      <c r="L577" s="7">
        <v>3599.04</v>
      </c>
      <c r="M577" s="1">
        <v>163</v>
      </c>
      <c r="N577" s="1">
        <v>244.5</v>
      </c>
      <c r="O577" s="7">
        <v>67500</v>
      </c>
      <c r="P577" s="1" t="s">
        <v>129</v>
      </c>
      <c r="T577" s="7"/>
      <c r="V577" s="7"/>
      <c r="W577" s="1">
        <v>25</v>
      </c>
      <c r="X577" s="7">
        <v>9500</v>
      </c>
      <c r="Z577" s="7"/>
      <c r="AB577" s="7"/>
      <c r="AD577" s="7"/>
      <c r="AE577" s="1" t="s">
        <v>129</v>
      </c>
      <c r="AF577" s="7"/>
      <c r="AG577" s="1" t="s">
        <v>129</v>
      </c>
      <c r="AH577" s="7"/>
      <c r="AI577" s="1" t="s">
        <v>133</v>
      </c>
      <c r="AJ577" s="1" t="s">
        <v>140</v>
      </c>
      <c r="AK577" s="1">
        <v>5</v>
      </c>
      <c r="AL577" s="7">
        <v>17500</v>
      </c>
      <c r="AM577" s="1" t="s">
        <v>137</v>
      </c>
      <c r="AN577" s="1" t="s">
        <v>137</v>
      </c>
      <c r="AO577" s="1" t="s">
        <v>137</v>
      </c>
      <c r="AP577" s="7" t="s">
        <v>137</v>
      </c>
      <c r="AU577" s="1" t="s">
        <v>137</v>
      </c>
      <c r="AV577" s="1" t="s">
        <v>137</v>
      </c>
      <c r="AW577" s="1" t="s">
        <v>137</v>
      </c>
      <c r="AX577" s="7" t="s">
        <v>137</v>
      </c>
      <c r="AY577" s="8">
        <v>46.875</v>
      </c>
      <c r="AZ577" s="8">
        <v>20.625</v>
      </c>
      <c r="BA577" s="7">
        <v>72187.5</v>
      </c>
      <c r="BB577" s="8">
        <v>26.25</v>
      </c>
    </row>
    <row r="578" spans="1:54" s="1" customFormat="1" ht="12" x14ac:dyDescent="0.2">
      <c r="A578" s="1">
        <v>35073</v>
      </c>
      <c r="B578" s="1" t="s">
        <v>119</v>
      </c>
      <c r="C578" s="1" t="s">
        <v>113</v>
      </c>
      <c r="E578" s="1">
        <v>1</v>
      </c>
      <c r="F578" s="1" t="s">
        <v>121</v>
      </c>
      <c r="G578" s="7"/>
      <c r="H578" s="1">
        <v>2</v>
      </c>
      <c r="I578" s="1">
        <v>1</v>
      </c>
      <c r="J578" s="1">
        <v>1</v>
      </c>
      <c r="K578" s="1">
        <v>1.63</v>
      </c>
      <c r="L578" s="7">
        <v>4000</v>
      </c>
      <c r="M578" s="1">
        <v>163</v>
      </c>
      <c r="N578" s="1">
        <v>489</v>
      </c>
      <c r="O578" s="7">
        <v>96000</v>
      </c>
      <c r="P578" s="1" t="s">
        <v>129</v>
      </c>
      <c r="T578" s="7"/>
      <c r="V578" s="7"/>
      <c r="W578" s="1">
        <v>50</v>
      </c>
      <c r="X578" s="7">
        <v>30000</v>
      </c>
      <c r="Z578" s="7"/>
      <c r="AB578" s="7"/>
      <c r="AC578" s="1">
        <v>2</v>
      </c>
      <c r="AD578" s="7">
        <v>32000</v>
      </c>
      <c r="AE578" s="1" t="s">
        <v>128</v>
      </c>
      <c r="AF578" s="7">
        <v>12500</v>
      </c>
      <c r="AG578" s="1" t="s">
        <v>128</v>
      </c>
      <c r="AH578" s="7">
        <v>12500</v>
      </c>
      <c r="AI578" s="1" t="s">
        <v>134</v>
      </c>
      <c r="AJ578" s="1" t="s">
        <v>140</v>
      </c>
      <c r="AK578" s="1">
        <v>1.5</v>
      </c>
      <c r="AL578" s="7">
        <v>22000</v>
      </c>
      <c r="AM578" s="1" t="s">
        <v>137</v>
      </c>
      <c r="AN578" s="1" t="s">
        <v>137</v>
      </c>
      <c r="AO578" s="1" t="s">
        <v>137</v>
      </c>
      <c r="AP578" s="7" t="s">
        <v>137</v>
      </c>
      <c r="AU578" s="1" t="s">
        <v>137</v>
      </c>
      <c r="AV578" s="1" t="s">
        <v>137</v>
      </c>
      <c r="AW578" s="1" t="s">
        <v>137</v>
      </c>
      <c r="AX578" s="7" t="s">
        <v>137</v>
      </c>
      <c r="AY578" s="8">
        <v>12.9375</v>
      </c>
      <c r="AZ578" s="8">
        <v>0.375</v>
      </c>
      <c r="BA578" s="7">
        <v>1125</v>
      </c>
      <c r="BB578" s="8">
        <v>12.5625</v>
      </c>
    </row>
    <row r="579" spans="1:54" s="1" customFormat="1" ht="12" x14ac:dyDescent="0.2">
      <c r="A579" s="1">
        <v>35073</v>
      </c>
      <c r="G579" s="7"/>
      <c r="I579" s="1">
        <v>2</v>
      </c>
      <c r="J579" s="1">
        <v>1</v>
      </c>
      <c r="K579" s="1">
        <v>1.277344</v>
      </c>
      <c r="L579" s="7">
        <v>940.125</v>
      </c>
      <c r="O579" s="7"/>
      <c r="T579" s="7"/>
      <c r="V579" s="7"/>
      <c r="X579" s="7"/>
      <c r="Z579" s="7"/>
      <c r="AB579" s="7"/>
      <c r="AD579" s="7"/>
      <c r="AF579" s="7"/>
      <c r="AH579" s="7"/>
      <c r="AI579" s="1" t="s">
        <v>133</v>
      </c>
      <c r="AJ579" s="1" t="s">
        <v>140</v>
      </c>
      <c r="AK579" s="1">
        <v>3</v>
      </c>
      <c r="AL579" s="7">
        <v>12000</v>
      </c>
      <c r="AM579" s="1" t="s">
        <v>137</v>
      </c>
      <c r="AN579" s="1" t="s">
        <v>137</v>
      </c>
      <c r="AO579" s="1" t="s">
        <v>137</v>
      </c>
      <c r="AP579" s="7" t="s">
        <v>137</v>
      </c>
      <c r="AU579" s="1" t="s">
        <v>137</v>
      </c>
      <c r="AV579" s="1" t="s">
        <v>137</v>
      </c>
      <c r="AW579" s="1" t="s">
        <v>137</v>
      </c>
      <c r="AX579" s="7" t="s">
        <v>137</v>
      </c>
      <c r="AY579" s="8"/>
      <c r="AZ579" s="8"/>
      <c r="BA579" s="7"/>
      <c r="BB579" s="8"/>
    </row>
    <row r="580" spans="1:54" s="1" customFormat="1" ht="12" x14ac:dyDescent="0.2">
      <c r="A580" s="1">
        <v>35082</v>
      </c>
      <c r="B580" s="1" t="s">
        <v>119</v>
      </c>
      <c r="C580" s="1" t="s">
        <v>113</v>
      </c>
      <c r="E580" s="1">
        <v>1</v>
      </c>
      <c r="F580" s="1" t="s">
        <v>122</v>
      </c>
      <c r="G580" s="7"/>
      <c r="H580" s="1">
        <v>2</v>
      </c>
      <c r="I580" s="1">
        <v>1</v>
      </c>
      <c r="J580" s="1">
        <v>1</v>
      </c>
      <c r="K580" s="1">
        <v>5</v>
      </c>
      <c r="L580" s="7">
        <v>26000</v>
      </c>
      <c r="M580" s="1">
        <v>570.5</v>
      </c>
      <c r="N580" s="1">
        <v>345</v>
      </c>
      <c r="O580" s="7"/>
      <c r="P580" s="1" t="s">
        <v>129</v>
      </c>
      <c r="T580" s="7"/>
      <c r="V580" s="7"/>
      <c r="W580" s="1">
        <v>750</v>
      </c>
      <c r="X580" s="7">
        <v>15000</v>
      </c>
      <c r="Z580" s="7"/>
      <c r="AB580" s="7"/>
      <c r="AD580" s="7"/>
      <c r="AE580" s="1" t="s">
        <v>129</v>
      </c>
      <c r="AF580" s="7"/>
      <c r="AG580" s="1" t="s">
        <v>129</v>
      </c>
      <c r="AH580" s="7"/>
      <c r="AI580" s="1" t="s">
        <v>133</v>
      </c>
      <c r="AJ580" s="1" t="s">
        <v>140</v>
      </c>
      <c r="AK580" s="1">
        <v>4</v>
      </c>
      <c r="AL580" s="7">
        <v>20000</v>
      </c>
      <c r="AM580" s="1" t="s">
        <v>137</v>
      </c>
      <c r="AN580" s="1" t="s">
        <v>137</v>
      </c>
      <c r="AO580" s="1" t="s">
        <v>137</v>
      </c>
      <c r="AP580" s="7" t="s">
        <v>137</v>
      </c>
      <c r="AU580" s="1" t="s">
        <v>137</v>
      </c>
      <c r="AV580" s="1" t="s">
        <v>137</v>
      </c>
      <c r="AW580" s="1" t="s">
        <v>137</v>
      </c>
      <c r="AX580" s="7" t="s">
        <v>137</v>
      </c>
      <c r="AY580" s="8">
        <v>52</v>
      </c>
      <c r="AZ580" s="8">
        <v>0</v>
      </c>
      <c r="BA580" s="7">
        <v>0</v>
      </c>
      <c r="BB580" s="8">
        <v>52</v>
      </c>
    </row>
    <row r="581" spans="1:54" s="1" customFormat="1" ht="12" x14ac:dyDescent="0.2">
      <c r="A581" s="1">
        <v>35082</v>
      </c>
      <c r="G581" s="7"/>
      <c r="I581" s="1">
        <v>2</v>
      </c>
      <c r="J581" s="1">
        <v>1</v>
      </c>
      <c r="K581" s="1">
        <v>2.5</v>
      </c>
      <c r="L581" s="7">
        <v>1840</v>
      </c>
      <c r="M581" s="1">
        <v>81.5</v>
      </c>
      <c r="N581" s="1">
        <v>8</v>
      </c>
      <c r="O581" s="7"/>
      <c r="T581" s="7"/>
      <c r="V581" s="7"/>
      <c r="X581" s="7"/>
      <c r="Z581" s="7"/>
      <c r="AB581" s="7"/>
      <c r="AD581" s="7"/>
      <c r="AF581" s="7"/>
      <c r="AH581" s="7"/>
      <c r="AI581" s="1" t="s">
        <v>133</v>
      </c>
      <c r="AJ581" s="1" t="s">
        <v>140</v>
      </c>
      <c r="AK581" s="1">
        <v>4</v>
      </c>
      <c r="AL581" s="7">
        <v>20000</v>
      </c>
      <c r="AM581" s="1" t="s">
        <v>137</v>
      </c>
      <c r="AN581" s="1" t="s">
        <v>137</v>
      </c>
      <c r="AO581" s="1" t="s">
        <v>137</v>
      </c>
      <c r="AP581" s="7" t="s">
        <v>137</v>
      </c>
      <c r="AU581" s="1" t="s">
        <v>137</v>
      </c>
      <c r="AV581" s="1" t="s">
        <v>137</v>
      </c>
      <c r="AW581" s="1" t="s">
        <v>137</v>
      </c>
      <c r="AX581" s="7" t="s">
        <v>137</v>
      </c>
      <c r="AY581" s="8"/>
      <c r="AZ581" s="8"/>
      <c r="BA581" s="7"/>
      <c r="BB581" s="8"/>
    </row>
    <row r="582" spans="1:54" s="1" customFormat="1" ht="12" x14ac:dyDescent="0.2">
      <c r="A582" s="1">
        <v>35092</v>
      </c>
      <c r="B582" s="1" t="s">
        <v>119</v>
      </c>
      <c r="C582" s="1" t="s">
        <v>113</v>
      </c>
      <c r="E582" s="1">
        <v>0.89</v>
      </c>
      <c r="F582" s="1" t="s">
        <v>121</v>
      </c>
      <c r="G582" s="7"/>
      <c r="H582" s="1">
        <v>2</v>
      </c>
      <c r="I582" s="1">
        <v>1</v>
      </c>
      <c r="J582" s="1">
        <v>2</v>
      </c>
      <c r="K582" s="1">
        <v>2.4449999999999998</v>
      </c>
      <c r="L582" s="7">
        <v>12714</v>
      </c>
      <c r="M582" s="1">
        <v>652</v>
      </c>
      <c r="N582" s="1">
        <v>1304</v>
      </c>
      <c r="O582" s="7">
        <v>595145.6</v>
      </c>
      <c r="P582" s="1" t="s">
        <v>129</v>
      </c>
      <c r="T582" s="7"/>
      <c r="V582" s="7"/>
      <c r="W582" s="1">
        <v>50</v>
      </c>
      <c r="X582" s="7">
        <v>18000</v>
      </c>
      <c r="Z582" s="7"/>
      <c r="AA582" s="1">
        <v>4</v>
      </c>
      <c r="AB582" s="7">
        <v>80000</v>
      </c>
      <c r="AD582" s="7"/>
      <c r="AE582" s="1" t="s">
        <v>129</v>
      </c>
      <c r="AF582" s="7"/>
      <c r="AG582" s="1" t="s">
        <v>129</v>
      </c>
      <c r="AH582" s="7"/>
      <c r="AI582" s="1" t="s">
        <v>133</v>
      </c>
      <c r="AJ582" s="1" t="s">
        <v>140</v>
      </c>
      <c r="AK582" s="1">
        <v>4</v>
      </c>
      <c r="AL582" s="7">
        <v>14000</v>
      </c>
      <c r="AM582" s="1" t="s">
        <v>141</v>
      </c>
      <c r="AN582" s="1" t="s">
        <v>140</v>
      </c>
      <c r="AO582" s="1">
        <v>8</v>
      </c>
      <c r="AP582" s="7">
        <v>4000</v>
      </c>
      <c r="AU582" s="1" t="s">
        <v>137</v>
      </c>
      <c r="AV582" s="1" t="s">
        <v>137</v>
      </c>
      <c r="AW582" s="1" t="s">
        <v>137</v>
      </c>
      <c r="AX582" s="7" t="s">
        <v>137</v>
      </c>
      <c r="AY582" s="8">
        <v>37</v>
      </c>
      <c r="AZ582" s="8">
        <v>29</v>
      </c>
      <c r="BA582" s="7">
        <v>87000</v>
      </c>
      <c r="BB582" s="8">
        <v>8</v>
      </c>
    </row>
    <row r="583" spans="1:54" s="1" customFormat="1" ht="12" x14ac:dyDescent="0.2">
      <c r="A583" s="1">
        <v>35092</v>
      </c>
      <c r="G583" s="7"/>
      <c r="I583" s="1">
        <v>2</v>
      </c>
      <c r="J583" s="1">
        <v>1</v>
      </c>
      <c r="K583" s="1">
        <v>1.63</v>
      </c>
      <c r="L583" s="7">
        <v>1199.68</v>
      </c>
      <c r="M583" s="1">
        <v>293.39999999999998</v>
      </c>
      <c r="N583" s="1">
        <v>573.76</v>
      </c>
      <c r="O583" s="7">
        <v>430205.3</v>
      </c>
      <c r="T583" s="7"/>
      <c r="V583" s="7"/>
      <c r="X583" s="7"/>
      <c r="Z583" s="7"/>
      <c r="AB583" s="7"/>
      <c r="AD583" s="7"/>
      <c r="AF583" s="7"/>
      <c r="AH583" s="7"/>
      <c r="AI583" s="1" t="s">
        <v>133</v>
      </c>
      <c r="AJ583" s="1" t="s">
        <v>140</v>
      </c>
      <c r="AK583" s="1">
        <v>4</v>
      </c>
      <c r="AL583" s="7">
        <v>14000</v>
      </c>
      <c r="AM583" s="1" t="s">
        <v>137</v>
      </c>
      <c r="AN583" s="1" t="s">
        <v>137</v>
      </c>
      <c r="AO583" s="1" t="s">
        <v>137</v>
      </c>
      <c r="AP583" s="7" t="s">
        <v>137</v>
      </c>
      <c r="AU583" s="1" t="s">
        <v>137</v>
      </c>
      <c r="AV583" s="1" t="s">
        <v>137</v>
      </c>
      <c r="AW583" s="1" t="s">
        <v>137</v>
      </c>
      <c r="AX583" s="7" t="s">
        <v>137</v>
      </c>
      <c r="AY583" s="8"/>
      <c r="AZ583" s="8"/>
      <c r="BA583" s="7"/>
      <c r="BB583" s="8"/>
    </row>
    <row r="584" spans="1:54" s="1" customFormat="1" ht="12" x14ac:dyDescent="0.2">
      <c r="A584" s="1">
        <v>35101</v>
      </c>
      <c r="B584" s="1" t="s">
        <v>119</v>
      </c>
      <c r="C584" s="1" t="s">
        <v>113</v>
      </c>
      <c r="E584" s="1">
        <v>2</v>
      </c>
      <c r="F584" s="1" t="s">
        <v>121</v>
      </c>
      <c r="G584" s="7"/>
      <c r="H584" s="1">
        <v>2</v>
      </c>
      <c r="I584" s="1">
        <v>1</v>
      </c>
      <c r="J584" s="1">
        <v>2</v>
      </c>
      <c r="K584" s="1">
        <v>15</v>
      </c>
      <c r="L584" s="7">
        <v>78000</v>
      </c>
      <c r="M584" s="1">
        <v>1428.5709999999999</v>
      </c>
      <c r="N584" s="1">
        <v>2093.9459999999999</v>
      </c>
      <c r="O584" s="7">
        <v>500000</v>
      </c>
      <c r="P584" s="1" t="s">
        <v>129</v>
      </c>
      <c r="T584" s="7"/>
      <c r="V584" s="7"/>
      <c r="W584" s="1">
        <v>150</v>
      </c>
      <c r="X584" s="7">
        <v>81000</v>
      </c>
      <c r="Z584" s="7"/>
      <c r="AA584" s="1">
        <v>11</v>
      </c>
      <c r="AB584" s="7">
        <v>192500</v>
      </c>
      <c r="AD584" s="7"/>
      <c r="AE584" s="1" t="s">
        <v>129</v>
      </c>
      <c r="AF584" s="7"/>
      <c r="AG584" s="1" t="s">
        <v>129</v>
      </c>
      <c r="AH584" s="7"/>
      <c r="AI584" s="1" t="s">
        <v>137</v>
      </c>
      <c r="AJ584" s="1" t="s">
        <v>137</v>
      </c>
      <c r="AK584" s="1" t="s">
        <v>146</v>
      </c>
      <c r="AL584" s="7" t="s">
        <v>137</v>
      </c>
      <c r="AM584" s="1" t="s">
        <v>137</v>
      </c>
      <c r="AN584" s="1" t="s">
        <v>137</v>
      </c>
      <c r="AO584" s="1" t="s">
        <v>137</v>
      </c>
      <c r="AP584" s="7" t="s">
        <v>137</v>
      </c>
      <c r="AU584" s="1">
        <v>1</v>
      </c>
      <c r="AV584" s="1" t="s">
        <v>144</v>
      </c>
      <c r="AW584" s="1">
        <v>56</v>
      </c>
      <c r="AX584" s="7">
        <v>0</v>
      </c>
      <c r="AY584" s="8">
        <v>401</v>
      </c>
      <c r="AZ584" s="8">
        <v>0</v>
      </c>
      <c r="BA584" s="7">
        <v>0</v>
      </c>
      <c r="BB584" s="8">
        <v>401</v>
      </c>
    </row>
    <row r="585" spans="1:54" s="1" customFormat="1" ht="12" x14ac:dyDescent="0.2">
      <c r="A585" s="1">
        <v>35101</v>
      </c>
      <c r="G585" s="7"/>
      <c r="I585" s="1">
        <v>2</v>
      </c>
      <c r="J585" s="1">
        <v>1</v>
      </c>
      <c r="K585" s="1">
        <v>5</v>
      </c>
      <c r="L585" s="7">
        <v>3680</v>
      </c>
      <c r="O585" s="7"/>
      <c r="T585" s="7"/>
      <c r="V585" s="7"/>
      <c r="X585" s="7"/>
      <c r="Z585" s="7"/>
      <c r="AB585" s="7"/>
      <c r="AD585" s="7"/>
      <c r="AF585" s="7"/>
      <c r="AH585" s="7"/>
      <c r="AI585" s="1" t="s">
        <v>137</v>
      </c>
      <c r="AJ585" s="1" t="s">
        <v>137</v>
      </c>
      <c r="AK585" s="1" t="s">
        <v>146</v>
      </c>
      <c r="AL585" s="7" t="s">
        <v>137</v>
      </c>
      <c r="AM585" s="1" t="s">
        <v>137</v>
      </c>
      <c r="AN585" s="1" t="s">
        <v>137</v>
      </c>
      <c r="AO585" s="1" t="s">
        <v>137</v>
      </c>
      <c r="AP585" s="7" t="s">
        <v>137</v>
      </c>
      <c r="AU585" s="1" t="s">
        <v>137</v>
      </c>
      <c r="AV585" s="1" t="s">
        <v>137</v>
      </c>
      <c r="AW585" s="1" t="s">
        <v>137</v>
      </c>
      <c r="AX585" s="7" t="s">
        <v>137</v>
      </c>
      <c r="AY585" s="8"/>
      <c r="AZ585" s="8"/>
      <c r="BA585" s="7"/>
      <c r="BB585" s="8"/>
    </row>
    <row r="586" spans="1:54" s="1" customFormat="1" ht="12" x14ac:dyDescent="0.2">
      <c r="A586" s="1">
        <v>35111</v>
      </c>
      <c r="B586" s="1" t="s">
        <v>119</v>
      </c>
      <c r="C586" s="1" t="s">
        <v>113</v>
      </c>
      <c r="E586" s="1">
        <v>1.5</v>
      </c>
      <c r="F586" s="1" t="s">
        <v>121</v>
      </c>
      <c r="G586" s="7"/>
      <c r="H586" s="1">
        <v>2</v>
      </c>
      <c r="I586" s="1">
        <v>1</v>
      </c>
      <c r="J586" s="1">
        <v>2</v>
      </c>
      <c r="K586" s="1">
        <v>5</v>
      </c>
      <c r="L586" s="7">
        <v>26500</v>
      </c>
      <c r="M586" s="1">
        <v>815</v>
      </c>
      <c r="N586" s="1">
        <v>314.09190000000001</v>
      </c>
      <c r="O586" s="7"/>
      <c r="P586" s="1" t="s">
        <v>129</v>
      </c>
      <c r="T586" s="7"/>
      <c r="V586" s="7"/>
      <c r="W586" s="1">
        <v>50</v>
      </c>
      <c r="X586" s="7">
        <v>17500</v>
      </c>
      <c r="Z586" s="7"/>
      <c r="AB586" s="7"/>
      <c r="AD586" s="7"/>
      <c r="AE586" s="1" t="s">
        <v>129</v>
      </c>
      <c r="AF586" s="7"/>
      <c r="AG586" s="1" t="s">
        <v>129</v>
      </c>
      <c r="AH586" s="7"/>
      <c r="AI586" s="1" t="s">
        <v>137</v>
      </c>
      <c r="AJ586" s="1" t="s">
        <v>137</v>
      </c>
      <c r="AK586" s="1" t="s">
        <v>146</v>
      </c>
      <c r="AL586" s="7" t="s">
        <v>137</v>
      </c>
      <c r="AM586" s="1" t="s">
        <v>137</v>
      </c>
      <c r="AN586" s="1" t="s">
        <v>137</v>
      </c>
      <c r="AO586" s="1" t="s">
        <v>137</v>
      </c>
      <c r="AP586" s="7" t="s">
        <v>137</v>
      </c>
      <c r="AU586" s="1">
        <v>1</v>
      </c>
      <c r="AV586" s="1" t="s">
        <v>144</v>
      </c>
      <c r="AW586" s="1">
        <v>16</v>
      </c>
      <c r="AX586" s="7">
        <v>0</v>
      </c>
      <c r="AY586" s="8">
        <v>56</v>
      </c>
      <c r="AZ586" s="8">
        <v>0</v>
      </c>
      <c r="BA586" s="7">
        <v>0</v>
      </c>
      <c r="BB586" s="8">
        <v>56</v>
      </c>
    </row>
    <row r="587" spans="1:54" s="1" customFormat="1" ht="12" x14ac:dyDescent="0.2">
      <c r="A587" s="1">
        <v>35111</v>
      </c>
      <c r="G587" s="7"/>
      <c r="I587" s="1">
        <v>2</v>
      </c>
      <c r="J587" s="1">
        <v>1</v>
      </c>
      <c r="K587" s="1">
        <v>2.5</v>
      </c>
      <c r="L587" s="7">
        <v>1840</v>
      </c>
      <c r="M587" s="1">
        <v>195.6</v>
      </c>
      <c r="N587" s="1">
        <v>195.6</v>
      </c>
      <c r="O587" s="7">
        <v>54000</v>
      </c>
      <c r="T587" s="7"/>
      <c r="V587" s="7"/>
      <c r="X587" s="7"/>
      <c r="Z587" s="7"/>
      <c r="AB587" s="7"/>
      <c r="AD587" s="7"/>
      <c r="AF587" s="7"/>
      <c r="AH587" s="7"/>
      <c r="AI587" s="1" t="s">
        <v>137</v>
      </c>
      <c r="AJ587" s="1" t="s">
        <v>137</v>
      </c>
      <c r="AK587" s="1" t="s">
        <v>146</v>
      </c>
      <c r="AL587" s="7" t="s">
        <v>137</v>
      </c>
      <c r="AM587" s="1" t="s">
        <v>137</v>
      </c>
      <c r="AN587" s="1" t="s">
        <v>137</v>
      </c>
      <c r="AO587" s="1" t="s">
        <v>137</v>
      </c>
      <c r="AP587" s="7" t="s">
        <v>137</v>
      </c>
      <c r="AU587" s="1" t="s">
        <v>137</v>
      </c>
      <c r="AV587" s="1" t="s">
        <v>137</v>
      </c>
      <c r="AW587" s="1" t="s">
        <v>137</v>
      </c>
      <c r="AX587" s="7" t="s">
        <v>137</v>
      </c>
      <c r="AY587" s="8"/>
      <c r="AZ587" s="8"/>
      <c r="BA587" s="7"/>
      <c r="BB587" s="8"/>
    </row>
    <row r="588" spans="1:54" s="1" customFormat="1" ht="12" x14ac:dyDescent="0.2">
      <c r="A588" s="1">
        <v>35120</v>
      </c>
      <c r="B588" s="1" t="s">
        <v>119</v>
      </c>
      <c r="C588" s="1" t="s">
        <v>113</v>
      </c>
      <c r="E588" s="1">
        <v>1</v>
      </c>
      <c r="F588" s="1" t="s">
        <v>121</v>
      </c>
      <c r="G588" s="7"/>
      <c r="H588" s="1">
        <v>2</v>
      </c>
      <c r="I588" s="1">
        <v>1</v>
      </c>
      <c r="J588" s="1">
        <v>2</v>
      </c>
      <c r="K588" s="1">
        <v>5</v>
      </c>
      <c r="L588" s="7">
        <v>26000</v>
      </c>
      <c r="M588" s="1">
        <v>1304</v>
      </c>
      <c r="N588" s="1">
        <v>1304</v>
      </c>
      <c r="O588" s="7">
        <v>304000</v>
      </c>
      <c r="P588" s="1" t="s">
        <v>129</v>
      </c>
      <c r="T588" s="7"/>
      <c r="V588" s="7"/>
      <c r="X588" s="7"/>
      <c r="Z588" s="7"/>
      <c r="AA588" s="1">
        <v>1</v>
      </c>
      <c r="AB588" s="7">
        <v>17500</v>
      </c>
      <c r="AD588" s="7"/>
      <c r="AE588" s="1" t="s">
        <v>129</v>
      </c>
      <c r="AF588" s="7"/>
      <c r="AG588" s="1" t="s">
        <v>129</v>
      </c>
      <c r="AH588" s="7"/>
      <c r="AI588" s="1" t="s">
        <v>137</v>
      </c>
      <c r="AJ588" s="1" t="s">
        <v>137</v>
      </c>
      <c r="AK588" s="1" t="s">
        <v>146</v>
      </c>
      <c r="AL588" s="7" t="s">
        <v>137</v>
      </c>
      <c r="AM588" s="1" t="s">
        <v>137</v>
      </c>
      <c r="AN588" s="1" t="s">
        <v>137</v>
      </c>
      <c r="AO588" s="1" t="s">
        <v>137</v>
      </c>
      <c r="AP588" s="7" t="s">
        <v>137</v>
      </c>
      <c r="AU588" s="1">
        <v>1</v>
      </c>
      <c r="AV588" s="1" t="s">
        <v>143</v>
      </c>
      <c r="AW588" s="1">
        <v>40</v>
      </c>
      <c r="AX588" s="7">
        <v>0</v>
      </c>
      <c r="AY588" s="8">
        <v>39</v>
      </c>
      <c r="AZ588" s="8">
        <v>0</v>
      </c>
      <c r="BA588" s="7">
        <v>0</v>
      </c>
      <c r="BB588" s="8">
        <v>39</v>
      </c>
    </row>
    <row r="589" spans="1:54" s="1" customFormat="1" ht="12" x14ac:dyDescent="0.2">
      <c r="A589" s="1">
        <v>35120</v>
      </c>
      <c r="G589" s="7"/>
      <c r="I589" s="1">
        <v>2</v>
      </c>
      <c r="J589" s="1">
        <v>1</v>
      </c>
      <c r="K589" s="1">
        <v>1.25</v>
      </c>
      <c r="L589" s="7">
        <v>920</v>
      </c>
      <c r="M589" s="1">
        <v>619.4</v>
      </c>
      <c r="N589" s="1">
        <v>619.4</v>
      </c>
      <c r="O589" s="7">
        <v>380000</v>
      </c>
      <c r="T589" s="7"/>
      <c r="V589" s="7"/>
      <c r="X589" s="7"/>
      <c r="Z589" s="7"/>
      <c r="AB589" s="7"/>
      <c r="AD589" s="7"/>
      <c r="AF589" s="7"/>
      <c r="AH589" s="7"/>
      <c r="AI589" s="1" t="s">
        <v>137</v>
      </c>
      <c r="AJ589" s="1" t="s">
        <v>137</v>
      </c>
      <c r="AK589" s="1" t="s">
        <v>146</v>
      </c>
      <c r="AL589" s="7" t="s">
        <v>137</v>
      </c>
      <c r="AM589" s="1" t="s">
        <v>137</v>
      </c>
      <c r="AN589" s="1" t="s">
        <v>137</v>
      </c>
      <c r="AO589" s="1" t="s">
        <v>137</v>
      </c>
      <c r="AP589" s="7" t="s">
        <v>137</v>
      </c>
      <c r="AU589" s="1" t="s">
        <v>137</v>
      </c>
      <c r="AV589" s="1" t="s">
        <v>137</v>
      </c>
      <c r="AW589" s="1" t="s">
        <v>137</v>
      </c>
      <c r="AX589" s="7" t="s">
        <v>137</v>
      </c>
      <c r="AY589" s="8"/>
      <c r="AZ589" s="8"/>
      <c r="BA589" s="7"/>
      <c r="BB589" s="8"/>
    </row>
    <row r="590" spans="1:54" s="1" customFormat="1" ht="12" x14ac:dyDescent="0.2">
      <c r="A590" s="1">
        <v>35130</v>
      </c>
      <c r="B590" s="1" t="s">
        <v>119</v>
      </c>
      <c r="C590" s="1" t="s">
        <v>113</v>
      </c>
      <c r="E590" s="1">
        <v>1</v>
      </c>
      <c r="F590" s="1" t="s">
        <v>121</v>
      </c>
      <c r="G590" s="7"/>
      <c r="H590" s="1">
        <v>1</v>
      </c>
      <c r="I590" s="1">
        <v>1</v>
      </c>
      <c r="J590" s="1">
        <v>1</v>
      </c>
      <c r="K590" s="1">
        <v>3.75</v>
      </c>
      <c r="L590" s="7">
        <v>920.24540000000002</v>
      </c>
      <c r="M590" s="1">
        <v>244.5</v>
      </c>
      <c r="N590" s="1">
        <v>150</v>
      </c>
      <c r="O590" s="7"/>
      <c r="P590" s="1" t="s">
        <v>129</v>
      </c>
      <c r="T590" s="7"/>
      <c r="V590" s="7"/>
      <c r="W590" s="1">
        <v>25</v>
      </c>
      <c r="X590" s="7">
        <v>8500</v>
      </c>
      <c r="Z590" s="7"/>
      <c r="AB590" s="7"/>
      <c r="AD590" s="7"/>
      <c r="AE590" s="1" t="s">
        <v>129</v>
      </c>
      <c r="AF590" s="7"/>
      <c r="AG590" s="1" t="s">
        <v>129</v>
      </c>
      <c r="AH590" s="7"/>
      <c r="AI590" s="1" t="s">
        <v>133</v>
      </c>
      <c r="AJ590" s="1" t="s">
        <v>140</v>
      </c>
      <c r="AK590" s="1">
        <v>3</v>
      </c>
      <c r="AL590" s="7">
        <v>12000</v>
      </c>
      <c r="AM590" s="1" t="s">
        <v>137</v>
      </c>
      <c r="AN590" s="1" t="s">
        <v>137</v>
      </c>
      <c r="AO590" s="1" t="s">
        <v>137</v>
      </c>
      <c r="AP590" s="7" t="s">
        <v>137</v>
      </c>
      <c r="AU590" s="1" t="s">
        <v>137</v>
      </c>
      <c r="AV590" s="1" t="s">
        <v>137</v>
      </c>
      <c r="AW590" s="1" t="s">
        <v>137</v>
      </c>
      <c r="AX590" s="7" t="s">
        <v>137</v>
      </c>
      <c r="AY590" s="8">
        <v>12.75</v>
      </c>
      <c r="AZ590" s="8">
        <v>0</v>
      </c>
      <c r="BA590" s="7">
        <v>0</v>
      </c>
      <c r="BB590" s="8">
        <v>12.75</v>
      </c>
    </row>
    <row r="591" spans="1:54" s="1" customFormat="1" ht="12" x14ac:dyDescent="0.2">
      <c r="A591" s="1">
        <v>35139</v>
      </c>
      <c r="B591" s="1" t="s">
        <v>119</v>
      </c>
      <c r="C591" s="1" t="s">
        <v>113</v>
      </c>
      <c r="E591" s="1">
        <v>1</v>
      </c>
      <c r="F591" s="1" t="s">
        <v>122</v>
      </c>
      <c r="G591" s="7"/>
      <c r="H591" s="1">
        <v>1</v>
      </c>
      <c r="I591" s="1">
        <v>2</v>
      </c>
      <c r="J591" s="1">
        <v>1</v>
      </c>
      <c r="K591" s="1">
        <v>6.52</v>
      </c>
      <c r="L591" s="7">
        <v>4798.72</v>
      </c>
      <c r="M591" s="1">
        <v>277.10000000000002</v>
      </c>
      <c r="N591" s="1">
        <v>16.3</v>
      </c>
      <c r="O591" s="7"/>
      <c r="P591" s="1" t="s">
        <v>129</v>
      </c>
      <c r="T591" s="7"/>
      <c r="V591" s="7"/>
      <c r="W591" s="1">
        <v>50</v>
      </c>
      <c r="X591" s="7">
        <v>18000</v>
      </c>
      <c r="Z591" s="7"/>
      <c r="AB591" s="7"/>
      <c r="AD591" s="7"/>
      <c r="AE591" s="1" t="s">
        <v>129</v>
      </c>
      <c r="AF591" s="7"/>
      <c r="AG591" s="1" t="s">
        <v>129</v>
      </c>
      <c r="AH591" s="7"/>
      <c r="AI591" s="1" t="s">
        <v>133</v>
      </c>
      <c r="AJ591" s="1" t="s">
        <v>140</v>
      </c>
      <c r="AK591" s="1">
        <v>16</v>
      </c>
      <c r="AL591" s="7">
        <v>32000</v>
      </c>
      <c r="AM591" s="1" t="s">
        <v>137</v>
      </c>
      <c r="AN591" s="1" t="s">
        <v>137</v>
      </c>
      <c r="AO591" s="1" t="s">
        <v>137</v>
      </c>
      <c r="AP591" s="7" t="s">
        <v>137</v>
      </c>
      <c r="AU591" s="1" t="s">
        <v>137</v>
      </c>
      <c r="AV591" s="1" t="s">
        <v>137</v>
      </c>
      <c r="AW591" s="1" t="s">
        <v>137</v>
      </c>
      <c r="AX591" s="7" t="s">
        <v>137</v>
      </c>
      <c r="AY591" s="8">
        <v>42</v>
      </c>
      <c r="AZ591" s="8">
        <v>4</v>
      </c>
      <c r="BA591" s="7">
        <v>13000</v>
      </c>
      <c r="BB591" s="8">
        <v>38</v>
      </c>
    </row>
    <row r="592" spans="1:54" s="1" customFormat="1" ht="12" x14ac:dyDescent="0.2">
      <c r="A592" s="1">
        <v>35148</v>
      </c>
      <c r="B592" s="1" t="s">
        <v>119</v>
      </c>
      <c r="C592" s="1" t="s">
        <v>113</v>
      </c>
      <c r="E592" s="1">
        <v>1.5</v>
      </c>
      <c r="F592" s="1" t="s">
        <v>121</v>
      </c>
      <c r="G592" s="7"/>
      <c r="H592" s="1">
        <v>2</v>
      </c>
      <c r="I592" s="1">
        <v>1</v>
      </c>
      <c r="J592" s="1">
        <v>2</v>
      </c>
      <c r="K592" s="1">
        <v>10</v>
      </c>
      <c r="L592" s="7">
        <v>62000</v>
      </c>
      <c r="M592" s="1">
        <v>815</v>
      </c>
      <c r="N592" s="1">
        <v>1304</v>
      </c>
      <c r="O592" s="7">
        <v>584518</v>
      </c>
      <c r="P592" s="1" t="s">
        <v>129</v>
      </c>
      <c r="T592" s="7"/>
      <c r="V592" s="7"/>
      <c r="W592" s="1">
        <v>50</v>
      </c>
      <c r="X592" s="7">
        <v>18000</v>
      </c>
      <c r="Z592" s="7"/>
      <c r="AB592" s="7"/>
      <c r="AD592" s="7"/>
      <c r="AE592" s="1" t="s">
        <v>129</v>
      </c>
      <c r="AF592" s="7"/>
      <c r="AG592" s="1" t="s">
        <v>129</v>
      </c>
      <c r="AH592" s="7"/>
      <c r="AI592" s="1" t="s">
        <v>133</v>
      </c>
      <c r="AJ592" s="1" t="s">
        <v>140</v>
      </c>
      <c r="AK592" s="1">
        <v>16</v>
      </c>
      <c r="AL592" s="7">
        <v>48000</v>
      </c>
      <c r="AM592" s="1" t="s">
        <v>137</v>
      </c>
      <c r="AN592" s="1" t="s">
        <v>137</v>
      </c>
      <c r="AO592" s="1" t="s">
        <v>137</v>
      </c>
      <c r="AP592" s="7" t="s">
        <v>137</v>
      </c>
      <c r="AU592" s="1" t="s">
        <v>137</v>
      </c>
      <c r="AV592" s="1" t="s">
        <v>137</v>
      </c>
      <c r="AW592" s="1" t="s">
        <v>137</v>
      </c>
      <c r="AX592" s="7" t="s">
        <v>137</v>
      </c>
      <c r="AY592" s="8">
        <v>462</v>
      </c>
      <c r="AZ592" s="8">
        <v>4</v>
      </c>
      <c r="BA592" s="7">
        <v>22000</v>
      </c>
      <c r="BB592" s="8">
        <v>458</v>
      </c>
    </row>
    <row r="593" spans="1:54" s="1" customFormat="1" ht="12" x14ac:dyDescent="0.2">
      <c r="A593" s="1">
        <v>35148</v>
      </c>
      <c r="G593" s="7"/>
      <c r="I593" s="1">
        <v>2</v>
      </c>
      <c r="J593" s="1">
        <v>1</v>
      </c>
      <c r="K593" s="1">
        <v>3.75</v>
      </c>
      <c r="L593" s="7">
        <v>2760</v>
      </c>
      <c r="M593" s="1">
        <v>97.8</v>
      </c>
      <c r="N593" s="1">
        <v>160</v>
      </c>
      <c r="O593" s="7">
        <v>130400</v>
      </c>
      <c r="T593" s="7"/>
      <c r="V593" s="7"/>
      <c r="X593" s="7"/>
      <c r="Z593" s="7"/>
      <c r="AB593" s="7"/>
      <c r="AD593" s="7"/>
      <c r="AF593" s="7"/>
      <c r="AH593" s="7"/>
      <c r="AI593" s="1" t="s">
        <v>133</v>
      </c>
      <c r="AJ593" s="1" t="s">
        <v>140</v>
      </c>
      <c r="AK593" s="1">
        <v>16</v>
      </c>
      <c r="AL593" s="7">
        <v>48000</v>
      </c>
      <c r="AM593" s="1" t="s">
        <v>137</v>
      </c>
      <c r="AN593" s="1" t="s">
        <v>137</v>
      </c>
      <c r="AO593" s="1" t="s">
        <v>137</v>
      </c>
      <c r="AP593" s="7" t="s">
        <v>137</v>
      </c>
      <c r="AU593" s="1" t="s">
        <v>137</v>
      </c>
      <c r="AV593" s="1" t="s">
        <v>137</v>
      </c>
      <c r="AW593" s="1" t="s">
        <v>137</v>
      </c>
      <c r="AX593" s="7" t="s">
        <v>137</v>
      </c>
      <c r="AY593" s="8"/>
      <c r="AZ593" s="8"/>
      <c r="BA593" s="7"/>
      <c r="BB593" s="8"/>
    </row>
    <row r="594" spans="1:54" s="1" customFormat="1" ht="12" x14ac:dyDescent="0.2">
      <c r="A594" s="1">
        <v>36007</v>
      </c>
      <c r="B594" s="1" t="s">
        <v>119</v>
      </c>
      <c r="C594" s="1" t="s">
        <v>113</v>
      </c>
      <c r="E594" s="1">
        <v>0.5</v>
      </c>
      <c r="F594" s="1" t="s">
        <v>121</v>
      </c>
      <c r="G594" s="7"/>
      <c r="H594" s="1">
        <v>2</v>
      </c>
      <c r="I594" s="1">
        <v>1</v>
      </c>
      <c r="J594" s="1">
        <v>2</v>
      </c>
      <c r="K594" s="1">
        <v>2.5</v>
      </c>
      <c r="L594" s="7">
        <v>4294.4790000000003</v>
      </c>
      <c r="M594" s="1">
        <v>163</v>
      </c>
      <c r="N594" s="1">
        <v>163</v>
      </c>
      <c r="O594" s="7">
        <v>119560.5</v>
      </c>
      <c r="P594" s="1" t="s">
        <v>129</v>
      </c>
      <c r="T594" s="7"/>
      <c r="V594" s="7"/>
      <c r="W594" s="1">
        <v>11.41</v>
      </c>
      <c r="X594" s="7">
        <v>9100</v>
      </c>
      <c r="Z594" s="7"/>
      <c r="AB594" s="7"/>
      <c r="AD594" s="7"/>
      <c r="AE594" s="1" t="s">
        <v>129</v>
      </c>
      <c r="AF594" s="7"/>
      <c r="AG594" s="1" t="s">
        <v>129</v>
      </c>
      <c r="AH594" s="7"/>
      <c r="AI594" s="1" t="s">
        <v>137</v>
      </c>
      <c r="AJ594" s="1" t="s">
        <v>137</v>
      </c>
      <c r="AK594" s="1" t="s">
        <v>146</v>
      </c>
      <c r="AL594" s="7" t="s">
        <v>137</v>
      </c>
      <c r="AM594" s="1" t="s">
        <v>137</v>
      </c>
      <c r="AN594" s="1" t="s">
        <v>137</v>
      </c>
      <c r="AO594" s="1" t="s">
        <v>137</v>
      </c>
      <c r="AP594" s="7" t="s">
        <v>137</v>
      </c>
      <c r="AU594" s="1" t="s">
        <v>137</v>
      </c>
      <c r="AV594" s="1" t="s">
        <v>137</v>
      </c>
      <c r="AW594" s="1" t="s">
        <v>137</v>
      </c>
      <c r="AX594" s="7" t="s">
        <v>137</v>
      </c>
      <c r="AY594" s="8">
        <v>46</v>
      </c>
      <c r="AZ594" s="8">
        <v>0</v>
      </c>
      <c r="BA594" s="7">
        <v>0</v>
      </c>
      <c r="BB594" s="8">
        <v>46</v>
      </c>
    </row>
    <row r="595" spans="1:54" s="1" customFormat="1" ht="12" x14ac:dyDescent="0.2">
      <c r="A595" s="1">
        <v>36007</v>
      </c>
      <c r="G595" s="7"/>
      <c r="I595" s="1">
        <v>2</v>
      </c>
      <c r="J595" s="1">
        <v>1</v>
      </c>
      <c r="K595" s="1">
        <v>1.25</v>
      </c>
      <c r="L595" s="7">
        <v>490.79750000000001</v>
      </c>
      <c r="O595" s="7"/>
      <c r="T595" s="7"/>
      <c r="V595" s="7"/>
      <c r="X595" s="7"/>
      <c r="Z595" s="7"/>
      <c r="AB595" s="7"/>
      <c r="AD595" s="7"/>
      <c r="AF595" s="7"/>
      <c r="AH595" s="7"/>
      <c r="AI595" s="1" t="s">
        <v>137</v>
      </c>
      <c r="AJ595" s="1" t="s">
        <v>137</v>
      </c>
      <c r="AK595" s="1" t="s">
        <v>146</v>
      </c>
      <c r="AL595" s="7" t="s">
        <v>137</v>
      </c>
      <c r="AM595" s="1" t="s">
        <v>137</v>
      </c>
      <c r="AN595" s="1" t="s">
        <v>137</v>
      </c>
      <c r="AO595" s="1" t="s">
        <v>137</v>
      </c>
      <c r="AP595" s="7" t="s">
        <v>137</v>
      </c>
      <c r="AU595" s="1" t="s">
        <v>137</v>
      </c>
      <c r="AV595" s="1" t="s">
        <v>137</v>
      </c>
      <c r="AW595" s="1" t="s">
        <v>137</v>
      </c>
      <c r="AX595" s="7" t="s">
        <v>137</v>
      </c>
      <c r="AY595" s="8"/>
      <c r="AZ595" s="8"/>
      <c r="BA595" s="7"/>
      <c r="BB595" s="8"/>
    </row>
    <row r="596" spans="1:54" s="1" customFormat="1" ht="12" x14ac:dyDescent="0.2">
      <c r="A596" s="1">
        <v>36015</v>
      </c>
      <c r="B596" s="1" t="s">
        <v>119</v>
      </c>
      <c r="C596" s="1" t="s">
        <v>113</v>
      </c>
      <c r="E596" s="1">
        <v>1.5</v>
      </c>
      <c r="F596" s="1" t="s">
        <v>121</v>
      </c>
      <c r="G596" s="7"/>
      <c r="H596" s="1">
        <v>1</v>
      </c>
      <c r="I596" s="1">
        <v>1</v>
      </c>
      <c r="J596" s="1">
        <v>2</v>
      </c>
      <c r="K596" s="1">
        <v>10</v>
      </c>
      <c r="L596" s="7">
        <v>46000</v>
      </c>
      <c r="M596" s="1">
        <v>489</v>
      </c>
      <c r="N596" s="1">
        <v>489</v>
      </c>
      <c r="O596" s="7">
        <v>199267.5</v>
      </c>
      <c r="P596" s="1" t="s">
        <v>129</v>
      </c>
      <c r="T596" s="7"/>
      <c r="V596" s="7"/>
      <c r="W596" s="1">
        <v>50</v>
      </c>
      <c r="X596" s="7">
        <v>28000</v>
      </c>
      <c r="Z596" s="7"/>
      <c r="AB596" s="7"/>
      <c r="AD596" s="7"/>
      <c r="AE596" s="1" t="s">
        <v>129</v>
      </c>
      <c r="AF596" s="7"/>
      <c r="AG596" s="1" t="s">
        <v>129</v>
      </c>
      <c r="AH596" s="7"/>
      <c r="AI596" s="1" t="s">
        <v>133</v>
      </c>
      <c r="AJ596" s="1" t="s">
        <v>138</v>
      </c>
      <c r="AK596" s="1">
        <v>3</v>
      </c>
      <c r="AL596" s="7">
        <v>6000</v>
      </c>
      <c r="AM596" s="1" t="s">
        <v>137</v>
      </c>
      <c r="AN596" s="1" t="s">
        <v>137</v>
      </c>
      <c r="AO596" s="1" t="s">
        <v>137</v>
      </c>
      <c r="AP596" s="7" t="s">
        <v>137</v>
      </c>
      <c r="AU596" s="1" t="s">
        <v>137</v>
      </c>
      <c r="AV596" s="1" t="s">
        <v>137</v>
      </c>
      <c r="AW596" s="1" t="s">
        <v>137</v>
      </c>
      <c r="AX596" s="7" t="s">
        <v>137</v>
      </c>
      <c r="AY596" s="8">
        <v>34.5</v>
      </c>
      <c r="AZ596" s="8">
        <v>25.75</v>
      </c>
      <c r="BA596" s="7">
        <v>87250</v>
      </c>
      <c r="BB596" s="8">
        <v>8.75</v>
      </c>
    </row>
    <row r="597" spans="1:54" s="1" customFormat="1" ht="12" x14ac:dyDescent="0.2">
      <c r="A597" s="1">
        <v>36024</v>
      </c>
      <c r="B597" s="1" t="s">
        <v>119</v>
      </c>
      <c r="C597" s="1" t="s">
        <v>113</v>
      </c>
      <c r="E597" s="1">
        <v>1</v>
      </c>
      <c r="F597" s="1" t="s">
        <v>121</v>
      </c>
      <c r="G597" s="7"/>
      <c r="H597" s="1">
        <v>1</v>
      </c>
      <c r="I597" s="1">
        <v>2</v>
      </c>
      <c r="J597" s="1">
        <v>1</v>
      </c>
      <c r="K597" s="1">
        <v>1.25</v>
      </c>
      <c r="L597" s="7">
        <v>920</v>
      </c>
      <c r="M597" s="1">
        <v>32.6</v>
      </c>
      <c r="N597" s="1">
        <v>32.6</v>
      </c>
      <c r="O597" s="7">
        <v>31882.799999999999</v>
      </c>
      <c r="P597" s="1" t="s">
        <v>129</v>
      </c>
      <c r="T597" s="7"/>
      <c r="V597" s="7"/>
      <c r="X597" s="7"/>
      <c r="Z597" s="7"/>
      <c r="AB597" s="7"/>
      <c r="AD597" s="7"/>
      <c r="AE597" s="1" t="s">
        <v>129</v>
      </c>
      <c r="AF597" s="7"/>
      <c r="AG597" s="1" t="s">
        <v>129</v>
      </c>
      <c r="AH597" s="7"/>
      <c r="AI597" s="1" t="s">
        <v>133</v>
      </c>
      <c r="AJ597" s="1" t="s">
        <v>140</v>
      </c>
      <c r="AK597" s="1">
        <v>1.5</v>
      </c>
      <c r="AL597" s="7">
        <v>6000</v>
      </c>
      <c r="AM597" s="1" t="s">
        <v>137</v>
      </c>
      <c r="AN597" s="1" t="s">
        <v>137</v>
      </c>
      <c r="AO597" s="1" t="s">
        <v>137</v>
      </c>
      <c r="AP597" s="7" t="s">
        <v>137</v>
      </c>
      <c r="AU597" s="1" t="s">
        <v>137</v>
      </c>
      <c r="AV597" s="1" t="s">
        <v>137</v>
      </c>
      <c r="AW597" s="1" t="s">
        <v>137</v>
      </c>
      <c r="AX597" s="7" t="s">
        <v>137</v>
      </c>
      <c r="AY597" s="8">
        <v>13</v>
      </c>
      <c r="AZ597" s="8">
        <v>0</v>
      </c>
      <c r="BA597" s="7">
        <v>0</v>
      </c>
      <c r="BB597" s="8">
        <v>13</v>
      </c>
    </row>
    <row r="598" spans="1:54" s="1" customFormat="1" ht="12" x14ac:dyDescent="0.2">
      <c r="A598" s="1">
        <v>36065</v>
      </c>
      <c r="B598" s="1" t="s">
        <v>119</v>
      </c>
      <c r="C598" s="1" t="s">
        <v>113</v>
      </c>
      <c r="E598" s="1">
        <v>1</v>
      </c>
      <c r="F598" s="1" t="s">
        <v>121</v>
      </c>
      <c r="G598" s="7"/>
      <c r="H598" s="1">
        <v>2</v>
      </c>
      <c r="I598" s="1">
        <v>1</v>
      </c>
      <c r="J598" s="1">
        <v>1</v>
      </c>
      <c r="K598" s="1">
        <v>5</v>
      </c>
      <c r="L598" s="7">
        <v>25000</v>
      </c>
      <c r="M598" s="1">
        <v>244.5</v>
      </c>
      <c r="N598" s="1">
        <v>244.5</v>
      </c>
      <c r="O598" s="7">
        <v>50000</v>
      </c>
      <c r="P598" s="1" t="s">
        <v>129</v>
      </c>
      <c r="S598" s="1">
        <v>3.26</v>
      </c>
      <c r="T598" s="7">
        <v>1600</v>
      </c>
      <c r="V598" s="7"/>
      <c r="W598" s="1">
        <v>100</v>
      </c>
      <c r="X598" s="7">
        <v>2500</v>
      </c>
      <c r="Z598" s="7"/>
      <c r="AB598" s="7"/>
      <c r="AD598" s="7"/>
      <c r="AE598" s="1" t="s">
        <v>129</v>
      </c>
      <c r="AF598" s="7"/>
      <c r="AG598" s="1" t="s">
        <v>129</v>
      </c>
      <c r="AH598" s="7"/>
      <c r="AI598" s="1" t="s">
        <v>133</v>
      </c>
      <c r="AJ598" s="1" t="s">
        <v>140</v>
      </c>
      <c r="AK598" s="1">
        <v>1</v>
      </c>
      <c r="AL598" s="7">
        <v>5000</v>
      </c>
      <c r="AM598" s="1" t="s">
        <v>141</v>
      </c>
      <c r="AN598" s="1" t="s">
        <v>140</v>
      </c>
      <c r="AO598" s="1">
        <v>0.5</v>
      </c>
      <c r="AP598" s="7">
        <v>5000</v>
      </c>
      <c r="AU598" s="1" t="s">
        <v>137</v>
      </c>
      <c r="AV598" s="1" t="s">
        <v>137</v>
      </c>
      <c r="AW598" s="1" t="s">
        <v>137</v>
      </c>
      <c r="AX598" s="7" t="s">
        <v>137</v>
      </c>
      <c r="AY598" s="8">
        <v>42.375</v>
      </c>
      <c r="AZ598" s="8">
        <v>0</v>
      </c>
      <c r="BA598" s="7">
        <v>0</v>
      </c>
      <c r="BB598" s="8">
        <v>42.375</v>
      </c>
    </row>
    <row r="599" spans="1:54" s="1" customFormat="1" ht="12" x14ac:dyDescent="0.2">
      <c r="A599" s="1">
        <v>36065</v>
      </c>
      <c r="G599" s="7"/>
      <c r="I599" s="1">
        <v>2</v>
      </c>
      <c r="J599" s="1">
        <v>1</v>
      </c>
      <c r="K599" s="1">
        <v>2.5</v>
      </c>
      <c r="L599" s="7">
        <v>1840</v>
      </c>
      <c r="M599" s="1">
        <v>146.69999999999999</v>
      </c>
      <c r="N599" s="1">
        <v>146.69999999999999</v>
      </c>
      <c r="O599" s="7">
        <v>30000</v>
      </c>
      <c r="T599" s="7"/>
      <c r="V599" s="7"/>
      <c r="X599" s="7"/>
      <c r="Z599" s="7"/>
      <c r="AB599" s="7"/>
      <c r="AD599" s="7"/>
      <c r="AF599" s="7"/>
      <c r="AH599" s="7"/>
      <c r="AI599" s="1" t="s">
        <v>133</v>
      </c>
      <c r="AJ599" s="1" t="s">
        <v>140</v>
      </c>
      <c r="AK599" s="1">
        <v>1</v>
      </c>
      <c r="AL599" s="7">
        <v>5000</v>
      </c>
      <c r="AM599" s="1" t="s">
        <v>137</v>
      </c>
      <c r="AN599" s="1" t="s">
        <v>137</v>
      </c>
      <c r="AO599" s="1" t="s">
        <v>137</v>
      </c>
      <c r="AP599" s="7" t="s">
        <v>137</v>
      </c>
      <c r="AU599" s="1" t="s">
        <v>137</v>
      </c>
      <c r="AV599" s="1" t="s">
        <v>137</v>
      </c>
      <c r="AW599" s="1" t="s">
        <v>137</v>
      </c>
      <c r="AX599" s="7" t="s">
        <v>137</v>
      </c>
      <c r="AY599" s="8"/>
      <c r="AZ599" s="8"/>
      <c r="BA599" s="7"/>
      <c r="BB599" s="8"/>
    </row>
    <row r="600" spans="1:54" s="1" customFormat="1" ht="12" x14ac:dyDescent="0.2">
      <c r="A600" s="1">
        <v>36136</v>
      </c>
      <c r="B600" s="1" t="s">
        <v>119</v>
      </c>
      <c r="C600" s="1" t="s">
        <v>113</v>
      </c>
      <c r="E600" s="1">
        <v>2</v>
      </c>
      <c r="F600" s="1" t="s">
        <v>121</v>
      </c>
      <c r="G600" s="7"/>
      <c r="H600" s="1">
        <v>2</v>
      </c>
      <c r="I600" s="1">
        <v>1</v>
      </c>
      <c r="J600" s="1">
        <v>2</v>
      </c>
      <c r="K600" s="1">
        <v>5</v>
      </c>
      <c r="L600" s="7">
        <v>26000</v>
      </c>
      <c r="O600" s="7"/>
      <c r="P600" s="1" t="s">
        <v>129</v>
      </c>
      <c r="T600" s="7"/>
      <c r="V600" s="7"/>
      <c r="W600" s="1">
        <v>50</v>
      </c>
      <c r="X600" s="7">
        <v>20000</v>
      </c>
      <c r="Z600" s="7"/>
      <c r="AB600" s="7"/>
      <c r="AD600" s="7"/>
      <c r="AE600" s="1" t="s">
        <v>129</v>
      </c>
      <c r="AF600" s="7"/>
      <c r="AG600" s="1" t="s">
        <v>129</v>
      </c>
      <c r="AH600" s="7"/>
      <c r="AI600" s="1" t="s">
        <v>137</v>
      </c>
      <c r="AJ600" s="1" t="s">
        <v>137</v>
      </c>
      <c r="AK600" s="1" t="s">
        <v>146</v>
      </c>
      <c r="AL600" s="7" t="s">
        <v>137</v>
      </c>
      <c r="AM600" s="1" t="s">
        <v>137</v>
      </c>
      <c r="AN600" s="1" t="s">
        <v>137</v>
      </c>
      <c r="AO600" s="1" t="s">
        <v>137</v>
      </c>
      <c r="AP600" s="7" t="s">
        <v>137</v>
      </c>
      <c r="AU600" s="1">
        <v>1</v>
      </c>
      <c r="AV600" s="1" t="s">
        <v>143</v>
      </c>
      <c r="AW600" s="1">
        <v>32</v>
      </c>
      <c r="AX600" s="7">
        <v>20000</v>
      </c>
      <c r="AY600" s="8">
        <v>5</v>
      </c>
      <c r="AZ600" s="8">
        <v>0</v>
      </c>
      <c r="BA600" s="7">
        <v>0</v>
      </c>
      <c r="BB600" s="8">
        <v>5</v>
      </c>
    </row>
    <row r="601" spans="1:54" s="1" customFormat="1" ht="12" x14ac:dyDescent="0.2">
      <c r="A601" s="1">
        <v>36136</v>
      </c>
      <c r="G601" s="7"/>
      <c r="I601" s="1">
        <v>2</v>
      </c>
      <c r="J601" s="1">
        <v>1</v>
      </c>
      <c r="K601" s="1">
        <v>5.4216870000000004</v>
      </c>
      <c r="L601" s="7">
        <v>3990.3609999999999</v>
      </c>
      <c r="O601" s="7"/>
      <c r="T601" s="7"/>
      <c r="V601" s="7"/>
      <c r="X601" s="7"/>
      <c r="Z601" s="7"/>
      <c r="AB601" s="7"/>
      <c r="AD601" s="7"/>
      <c r="AF601" s="7"/>
      <c r="AH601" s="7"/>
      <c r="AI601" s="1" t="s">
        <v>137</v>
      </c>
      <c r="AJ601" s="1" t="s">
        <v>137</v>
      </c>
      <c r="AK601" s="1" t="s">
        <v>146</v>
      </c>
      <c r="AL601" s="7" t="s">
        <v>137</v>
      </c>
      <c r="AM601" s="1" t="s">
        <v>137</v>
      </c>
      <c r="AN601" s="1" t="s">
        <v>137</v>
      </c>
      <c r="AO601" s="1" t="s">
        <v>137</v>
      </c>
      <c r="AP601" s="7" t="s">
        <v>137</v>
      </c>
      <c r="AU601" s="1">
        <v>1</v>
      </c>
      <c r="AV601" s="1" t="s">
        <v>143</v>
      </c>
      <c r="AW601" s="1">
        <v>16</v>
      </c>
      <c r="AX601" s="7">
        <v>10000</v>
      </c>
      <c r="AY601" s="8"/>
      <c r="AZ601" s="8"/>
      <c r="BA601" s="7"/>
      <c r="BB601" s="8"/>
    </row>
    <row r="602" spans="1:54" s="1" customFormat="1" ht="12" x14ac:dyDescent="0.2">
      <c r="A602" s="1">
        <v>37003</v>
      </c>
      <c r="B602" s="1" t="s">
        <v>119</v>
      </c>
      <c r="C602" s="1" t="s">
        <v>113</v>
      </c>
      <c r="E602" s="1">
        <v>1</v>
      </c>
      <c r="F602" s="1" t="s">
        <v>122</v>
      </c>
      <c r="G602" s="7"/>
      <c r="H602" s="1">
        <v>2</v>
      </c>
      <c r="I602" s="1">
        <v>1</v>
      </c>
      <c r="J602" s="1">
        <v>2</v>
      </c>
      <c r="K602" s="1">
        <v>5</v>
      </c>
      <c r="L602" s="7">
        <v>35000</v>
      </c>
      <c r="M602" s="1">
        <v>244.5</v>
      </c>
      <c r="N602" s="1">
        <v>652</v>
      </c>
      <c r="O602" s="7">
        <v>456986.8</v>
      </c>
      <c r="P602" s="1" t="s">
        <v>129</v>
      </c>
      <c r="T602" s="7"/>
      <c r="V602" s="7"/>
      <c r="W602" s="1">
        <v>50</v>
      </c>
      <c r="X602" s="7">
        <v>18000</v>
      </c>
      <c r="Z602" s="7"/>
      <c r="AB602" s="7"/>
      <c r="AD602" s="7"/>
      <c r="AE602" s="1" t="s">
        <v>129</v>
      </c>
      <c r="AF602" s="7"/>
      <c r="AG602" s="1" t="s">
        <v>129</v>
      </c>
      <c r="AH602" s="7"/>
      <c r="AI602" s="1" t="s">
        <v>137</v>
      </c>
      <c r="AJ602" s="1" t="s">
        <v>137</v>
      </c>
      <c r="AK602" s="1" t="s">
        <v>146</v>
      </c>
      <c r="AL602" s="7" t="s">
        <v>137</v>
      </c>
      <c r="AM602" s="1" t="s">
        <v>141</v>
      </c>
      <c r="AN602" s="1" t="s">
        <v>140</v>
      </c>
      <c r="AO602" s="1">
        <v>1</v>
      </c>
      <c r="AP602" s="7">
        <v>15000</v>
      </c>
      <c r="AU602" s="1" t="s">
        <v>137</v>
      </c>
      <c r="AV602" s="1" t="s">
        <v>137</v>
      </c>
      <c r="AW602" s="1" t="s">
        <v>137</v>
      </c>
      <c r="AX602" s="7" t="s">
        <v>137</v>
      </c>
      <c r="AY602" s="8">
        <v>39.5</v>
      </c>
      <c r="AZ602" s="8">
        <v>0</v>
      </c>
      <c r="BA602" s="7">
        <v>0</v>
      </c>
      <c r="BB602" s="8">
        <v>39.5</v>
      </c>
    </row>
    <row r="603" spans="1:54" s="1" customFormat="1" ht="12" x14ac:dyDescent="0.2">
      <c r="A603" s="1">
        <v>37003</v>
      </c>
      <c r="G603" s="7"/>
      <c r="I603" s="1">
        <v>2</v>
      </c>
      <c r="J603" s="1">
        <v>1</v>
      </c>
      <c r="K603" s="1">
        <v>3.26</v>
      </c>
      <c r="L603" s="7">
        <v>2399.36</v>
      </c>
      <c r="M603" s="1">
        <v>81.5</v>
      </c>
      <c r="N603" s="1">
        <v>195.6</v>
      </c>
      <c r="O603" s="7">
        <v>127531.2</v>
      </c>
      <c r="T603" s="7"/>
      <c r="V603" s="7"/>
      <c r="X603" s="7"/>
      <c r="Z603" s="7"/>
      <c r="AB603" s="7"/>
      <c r="AD603" s="7"/>
      <c r="AF603" s="7"/>
      <c r="AH603" s="7"/>
      <c r="AI603" s="1" t="s">
        <v>133</v>
      </c>
      <c r="AJ603" s="1" t="s">
        <v>140</v>
      </c>
      <c r="AK603" s="1">
        <v>6</v>
      </c>
      <c r="AL603" s="7">
        <v>28000</v>
      </c>
      <c r="AM603" s="1" t="s">
        <v>137</v>
      </c>
      <c r="AN603" s="1" t="s">
        <v>137</v>
      </c>
      <c r="AO603" s="1" t="s">
        <v>137</v>
      </c>
      <c r="AP603" s="7" t="s">
        <v>137</v>
      </c>
      <c r="AU603" s="1" t="s">
        <v>137</v>
      </c>
      <c r="AV603" s="1" t="s">
        <v>137</v>
      </c>
      <c r="AW603" s="1" t="s">
        <v>137</v>
      </c>
      <c r="AX603" s="7" t="s">
        <v>137</v>
      </c>
      <c r="AY603" s="8"/>
      <c r="AZ603" s="8"/>
      <c r="BA603" s="7"/>
      <c r="BB603" s="8"/>
    </row>
    <row r="604" spans="1:54" s="1" customFormat="1" ht="12" x14ac:dyDescent="0.2">
      <c r="A604" s="1">
        <v>37012</v>
      </c>
      <c r="B604" s="1" t="s">
        <v>119</v>
      </c>
      <c r="C604" s="1" t="s">
        <v>113</v>
      </c>
      <c r="E604" s="1">
        <v>2</v>
      </c>
      <c r="F604" s="1" t="s">
        <v>121</v>
      </c>
      <c r="G604" s="7"/>
      <c r="H604" s="1">
        <v>2</v>
      </c>
      <c r="I604" s="1">
        <v>1</v>
      </c>
      <c r="J604" s="1">
        <v>2</v>
      </c>
      <c r="K604" s="1">
        <v>10</v>
      </c>
      <c r="L604" s="7">
        <v>70000</v>
      </c>
      <c r="M604" s="1">
        <v>1630</v>
      </c>
      <c r="N604" s="1">
        <v>1630</v>
      </c>
      <c r="O604" s="7">
        <v>1062760</v>
      </c>
      <c r="P604" s="1" t="s">
        <v>129</v>
      </c>
      <c r="T604" s="7"/>
      <c r="V604" s="7"/>
      <c r="W604" s="1">
        <v>100</v>
      </c>
      <c r="X604" s="7">
        <v>94000</v>
      </c>
      <c r="Z604" s="7"/>
      <c r="AA604" s="1">
        <v>1</v>
      </c>
      <c r="AB604" s="7">
        <v>17500</v>
      </c>
      <c r="AD604" s="7"/>
      <c r="AE604" s="1" t="s">
        <v>129</v>
      </c>
      <c r="AF604" s="7"/>
      <c r="AG604" s="1" t="s">
        <v>129</v>
      </c>
      <c r="AH604" s="7"/>
      <c r="AI604" s="1" t="s">
        <v>134</v>
      </c>
      <c r="AJ604" s="1" t="s">
        <v>140</v>
      </c>
      <c r="AK604" s="1">
        <v>2</v>
      </c>
      <c r="AL604" s="7">
        <v>40000</v>
      </c>
      <c r="AM604" s="1" t="s">
        <v>141</v>
      </c>
      <c r="AN604" s="1" t="s">
        <v>140</v>
      </c>
      <c r="AO604" s="1">
        <v>1</v>
      </c>
      <c r="AP604" s="7">
        <v>30000</v>
      </c>
      <c r="AU604" s="1" t="s">
        <v>137</v>
      </c>
      <c r="AV604" s="1" t="s">
        <v>137</v>
      </c>
      <c r="AW604" s="1" t="s">
        <v>137</v>
      </c>
      <c r="AX604" s="7" t="s">
        <v>137</v>
      </c>
      <c r="AY604" s="8">
        <v>115</v>
      </c>
      <c r="AZ604" s="8">
        <v>0</v>
      </c>
      <c r="BA604" s="7">
        <v>0</v>
      </c>
      <c r="BB604" s="8">
        <v>115</v>
      </c>
    </row>
    <row r="605" spans="1:54" s="1" customFormat="1" ht="12" x14ac:dyDescent="0.2">
      <c r="A605" s="1">
        <v>37012</v>
      </c>
      <c r="G605" s="7"/>
      <c r="I605" s="1">
        <v>2</v>
      </c>
      <c r="J605" s="1">
        <v>1</v>
      </c>
      <c r="K605" s="1">
        <v>7.6640629999999996</v>
      </c>
      <c r="L605" s="7">
        <v>5640.75</v>
      </c>
      <c r="M605" s="1">
        <v>391.2</v>
      </c>
      <c r="N605" s="1">
        <v>391.2</v>
      </c>
      <c r="O605" s="7">
        <v>165790.6</v>
      </c>
      <c r="T605" s="7"/>
      <c r="V605" s="7"/>
      <c r="X605" s="7"/>
      <c r="Z605" s="7"/>
      <c r="AB605" s="7"/>
      <c r="AD605" s="7"/>
      <c r="AF605" s="7"/>
      <c r="AH605" s="7"/>
      <c r="AI605" s="1" t="s">
        <v>133</v>
      </c>
      <c r="AJ605" s="1" t="s">
        <v>140</v>
      </c>
      <c r="AK605" s="1">
        <v>7</v>
      </c>
      <c r="AL605" s="7">
        <v>24500</v>
      </c>
      <c r="AM605" s="1" t="s">
        <v>137</v>
      </c>
      <c r="AN605" s="1" t="s">
        <v>137</v>
      </c>
      <c r="AO605" s="1" t="s">
        <v>137</v>
      </c>
      <c r="AP605" s="7" t="s">
        <v>137</v>
      </c>
      <c r="AU605" s="1" t="s">
        <v>137</v>
      </c>
      <c r="AV605" s="1" t="s">
        <v>137</v>
      </c>
      <c r="AW605" s="1" t="s">
        <v>137</v>
      </c>
      <c r="AX605" s="7" t="s">
        <v>137</v>
      </c>
      <c r="AY605" s="8"/>
      <c r="AZ605" s="8"/>
      <c r="BA605" s="7"/>
      <c r="BB605" s="8"/>
    </row>
    <row r="606" spans="1:54" s="1" customFormat="1" ht="12" x14ac:dyDescent="0.2">
      <c r="A606" s="1">
        <v>37021</v>
      </c>
      <c r="B606" s="1" t="s">
        <v>119</v>
      </c>
      <c r="C606" s="1" t="s">
        <v>113</v>
      </c>
      <c r="E606" s="1">
        <v>1</v>
      </c>
      <c r="F606" s="1" t="s">
        <v>121</v>
      </c>
      <c r="G606" s="7"/>
      <c r="H606" s="1">
        <v>1</v>
      </c>
      <c r="I606" s="1">
        <v>2</v>
      </c>
      <c r="J606" s="1">
        <v>1</v>
      </c>
      <c r="K606" s="1">
        <v>2.0437500000000002</v>
      </c>
      <c r="L606" s="7">
        <v>801.47059999999999</v>
      </c>
      <c r="O606" s="7"/>
      <c r="P606" s="1" t="s">
        <v>129</v>
      </c>
      <c r="T606" s="7"/>
      <c r="V606" s="7"/>
      <c r="W606" s="1">
        <v>50</v>
      </c>
      <c r="X606" s="7">
        <v>25000</v>
      </c>
      <c r="Z606" s="7"/>
      <c r="AA606" s="1">
        <v>0.68571420000000005</v>
      </c>
      <c r="AB606" s="7">
        <v>12000</v>
      </c>
      <c r="AD606" s="7"/>
      <c r="AE606" s="1" t="s">
        <v>129</v>
      </c>
      <c r="AF606" s="7"/>
      <c r="AG606" s="1" t="s">
        <v>129</v>
      </c>
      <c r="AH606" s="7"/>
      <c r="AI606" s="1" t="s">
        <v>133</v>
      </c>
      <c r="AJ606" s="1" t="s">
        <v>140</v>
      </c>
      <c r="AK606" s="1">
        <v>8</v>
      </c>
      <c r="AL606" s="7">
        <v>4500</v>
      </c>
      <c r="AM606" s="1" t="s">
        <v>137</v>
      </c>
      <c r="AN606" s="1" t="s">
        <v>137</v>
      </c>
      <c r="AO606" s="1" t="s">
        <v>137</v>
      </c>
      <c r="AP606" s="7" t="s">
        <v>137</v>
      </c>
      <c r="AU606" s="1" t="s">
        <v>137</v>
      </c>
      <c r="AV606" s="1" t="s">
        <v>137</v>
      </c>
      <c r="AW606" s="1" t="s">
        <v>137</v>
      </c>
      <c r="AX606" s="7" t="s">
        <v>137</v>
      </c>
      <c r="AY606" s="8">
        <v>14</v>
      </c>
      <c r="AZ606" s="8">
        <v>0</v>
      </c>
      <c r="BA606" s="7">
        <v>0</v>
      </c>
      <c r="BB606" s="8">
        <v>14</v>
      </c>
    </row>
    <row r="607" spans="1:54" s="1" customFormat="1" ht="12" x14ac:dyDescent="0.2">
      <c r="A607" s="1">
        <v>37030</v>
      </c>
      <c r="B607" s="1" t="s">
        <v>119</v>
      </c>
      <c r="C607" s="1" t="s">
        <v>113</v>
      </c>
      <c r="E607" s="1">
        <v>3</v>
      </c>
      <c r="F607" s="1" t="s">
        <v>121</v>
      </c>
      <c r="G607" s="7"/>
      <c r="H607" s="1">
        <v>2</v>
      </c>
      <c r="I607" s="1">
        <v>1</v>
      </c>
      <c r="J607" s="1">
        <v>2</v>
      </c>
      <c r="K607" s="1">
        <v>25</v>
      </c>
      <c r="L607" s="7">
        <v>145000</v>
      </c>
      <c r="M607" s="1">
        <v>4075</v>
      </c>
      <c r="N607" s="1">
        <v>1141</v>
      </c>
      <c r="O607" s="7">
        <v>892718.4</v>
      </c>
      <c r="P607" s="1" t="s">
        <v>129</v>
      </c>
      <c r="T607" s="7"/>
      <c r="V607" s="7"/>
      <c r="W607" s="1">
        <v>200</v>
      </c>
      <c r="X607" s="7">
        <v>144000</v>
      </c>
      <c r="Z607" s="7"/>
      <c r="AB607" s="7"/>
      <c r="AD607" s="7"/>
      <c r="AE607" s="1" t="s">
        <v>129</v>
      </c>
      <c r="AF607" s="7"/>
      <c r="AG607" s="1" t="s">
        <v>129</v>
      </c>
      <c r="AH607" s="7"/>
      <c r="AI607" s="1" t="s">
        <v>134</v>
      </c>
      <c r="AJ607" s="1" t="s">
        <v>140</v>
      </c>
      <c r="AK607" s="1">
        <v>12</v>
      </c>
      <c r="AL607" s="7">
        <v>144000</v>
      </c>
      <c r="AM607" s="1" t="s">
        <v>141</v>
      </c>
      <c r="AN607" s="1" t="s">
        <v>140</v>
      </c>
      <c r="AO607" s="1">
        <v>3</v>
      </c>
      <c r="AP607" s="7">
        <v>0</v>
      </c>
      <c r="AU607" s="1" t="s">
        <v>137</v>
      </c>
      <c r="AV607" s="1" t="s">
        <v>137</v>
      </c>
      <c r="AW607" s="1" t="s">
        <v>137</v>
      </c>
      <c r="AX607" s="7" t="s">
        <v>137</v>
      </c>
      <c r="AY607" s="8">
        <v>72.696429999999992</v>
      </c>
      <c r="AZ607" s="8">
        <v>28.571429999999999</v>
      </c>
      <c r="BA607" s="7">
        <v>85714.29</v>
      </c>
      <c r="BB607" s="8">
        <v>44.125</v>
      </c>
    </row>
    <row r="608" spans="1:54" s="1" customFormat="1" ht="12" x14ac:dyDescent="0.2">
      <c r="A608" s="1">
        <v>37030</v>
      </c>
      <c r="G608" s="7"/>
      <c r="I608" s="1">
        <v>2</v>
      </c>
      <c r="J608" s="1">
        <v>1</v>
      </c>
      <c r="K608" s="1">
        <v>2.5</v>
      </c>
      <c r="L608" s="7">
        <v>2944.7849999999999</v>
      </c>
      <c r="O608" s="7"/>
      <c r="T608" s="7"/>
      <c r="V608" s="7"/>
      <c r="X608" s="7"/>
      <c r="Z608" s="7"/>
      <c r="AB608" s="7"/>
      <c r="AD608" s="7"/>
      <c r="AF608" s="7"/>
      <c r="AH608" s="7"/>
      <c r="AI608" s="1" t="s">
        <v>133</v>
      </c>
      <c r="AJ608" s="1" t="s">
        <v>140</v>
      </c>
      <c r="AK608" s="1">
        <v>13</v>
      </c>
      <c r="AL608" s="7">
        <v>45500</v>
      </c>
      <c r="AM608" s="1" t="s">
        <v>137</v>
      </c>
      <c r="AN608" s="1" t="s">
        <v>137</v>
      </c>
      <c r="AO608" s="1" t="s">
        <v>137</v>
      </c>
      <c r="AP608" s="7" t="s">
        <v>137</v>
      </c>
      <c r="AU608" s="1" t="s">
        <v>137</v>
      </c>
      <c r="AV608" s="1" t="s">
        <v>137</v>
      </c>
      <c r="AW608" s="1" t="s">
        <v>137</v>
      </c>
      <c r="AX608" s="7" t="s">
        <v>137</v>
      </c>
      <c r="AY608" s="8"/>
      <c r="AZ608" s="8"/>
      <c r="BA608" s="7"/>
      <c r="BB608" s="8"/>
    </row>
    <row r="609" spans="1:54" s="1" customFormat="1" ht="12" x14ac:dyDescent="0.2">
      <c r="A609" s="1">
        <v>37038</v>
      </c>
      <c r="B609" s="1" t="s">
        <v>119</v>
      </c>
      <c r="C609" s="1" t="s">
        <v>113</v>
      </c>
      <c r="E609" s="1">
        <v>3</v>
      </c>
      <c r="F609" s="1" t="s">
        <v>121</v>
      </c>
      <c r="G609" s="7"/>
      <c r="H609" s="1">
        <v>1</v>
      </c>
      <c r="I609" s="1">
        <v>1</v>
      </c>
      <c r="J609" s="1">
        <v>2</v>
      </c>
      <c r="K609" s="1">
        <v>15</v>
      </c>
      <c r="L609" s="7">
        <v>75000</v>
      </c>
      <c r="M609" s="1">
        <v>1630</v>
      </c>
      <c r="N609" s="1">
        <v>1630</v>
      </c>
      <c r="O609" s="7">
        <v>903346</v>
      </c>
      <c r="P609" s="1" t="s">
        <v>129</v>
      </c>
      <c r="S609" s="1">
        <v>150.00003000000001</v>
      </c>
      <c r="T609" s="7">
        <v>25000</v>
      </c>
      <c r="V609" s="7"/>
      <c r="W609" s="1">
        <v>150</v>
      </c>
      <c r="X609" s="7">
        <v>57000</v>
      </c>
      <c r="Z609" s="7"/>
      <c r="AB609" s="7"/>
      <c r="AD609" s="7"/>
      <c r="AE609" s="1" t="s">
        <v>129</v>
      </c>
      <c r="AF609" s="7"/>
      <c r="AG609" s="1" t="s">
        <v>129</v>
      </c>
      <c r="AH609" s="7"/>
      <c r="AI609" s="1" t="s">
        <v>133</v>
      </c>
      <c r="AJ609" s="1" t="s">
        <v>140</v>
      </c>
      <c r="AK609" s="1">
        <v>10</v>
      </c>
      <c r="AL609" s="7">
        <v>35000</v>
      </c>
      <c r="AM609" s="1" t="s">
        <v>141</v>
      </c>
      <c r="AN609" s="1" t="s">
        <v>140</v>
      </c>
      <c r="AO609" s="1">
        <v>2</v>
      </c>
      <c r="AP609" s="7">
        <v>0</v>
      </c>
      <c r="AU609" s="1" t="s">
        <v>137</v>
      </c>
      <c r="AV609" s="1" t="s">
        <v>137</v>
      </c>
      <c r="AW609" s="1" t="s">
        <v>137</v>
      </c>
      <c r="AX609" s="7" t="s">
        <v>137</v>
      </c>
      <c r="AY609" s="8">
        <v>17.75</v>
      </c>
      <c r="AZ609" s="8">
        <v>8.75</v>
      </c>
      <c r="BA609" s="7">
        <v>26250</v>
      </c>
      <c r="BB609" s="8">
        <v>9</v>
      </c>
    </row>
    <row r="610" spans="1:54" s="1" customFormat="1" ht="12" x14ac:dyDescent="0.2">
      <c r="A610" s="1">
        <v>37038</v>
      </c>
      <c r="G610" s="7"/>
      <c r="L610" s="7"/>
      <c r="O610" s="7"/>
      <c r="T610" s="7"/>
      <c r="V610" s="7"/>
      <c r="X610" s="7"/>
      <c r="Z610" s="7"/>
      <c r="AB610" s="7"/>
      <c r="AD610" s="7"/>
      <c r="AF610" s="7"/>
      <c r="AH610" s="7"/>
      <c r="AI610" s="1" t="s">
        <v>136</v>
      </c>
      <c r="AJ610" s="1" t="s">
        <v>140</v>
      </c>
      <c r="AK610" s="1">
        <v>10</v>
      </c>
      <c r="AL610" s="7">
        <v>35000</v>
      </c>
      <c r="AO610" s="1" t="s">
        <v>137</v>
      </c>
      <c r="AU610" s="1" t="s">
        <v>137</v>
      </c>
      <c r="AV610" s="1" t="s">
        <v>137</v>
      </c>
      <c r="AW610" s="1" t="s">
        <v>137</v>
      </c>
      <c r="AX610" s="7" t="s">
        <v>137</v>
      </c>
      <c r="AY610" s="8"/>
      <c r="AZ610" s="8"/>
      <c r="BA610" s="7"/>
      <c r="BB610" s="8"/>
    </row>
    <row r="611" spans="1:54" s="1" customFormat="1" ht="12" x14ac:dyDescent="0.2">
      <c r="A611" s="1">
        <v>37046</v>
      </c>
      <c r="B611" s="1" t="s">
        <v>119</v>
      </c>
      <c r="C611" s="1" t="s">
        <v>113</v>
      </c>
      <c r="E611" s="1">
        <v>0.5</v>
      </c>
      <c r="F611" s="1" t="s">
        <v>121</v>
      </c>
      <c r="G611" s="7"/>
      <c r="H611" s="1">
        <v>2</v>
      </c>
      <c r="I611" s="1">
        <v>1</v>
      </c>
      <c r="J611" s="1">
        <v>2</v>
      </c>
      <c r="K611" s="1">
        <v>5</v>
      </c>
      <c r="L611" s="7">
        <v>31000</v>
      </c>
      <c r="M611" s="1">
        <v>652</v>
      </c>
      <c r="N611" s="1">
        <v>1304</v>
      </c>
      <c r="O611" s="7">
        <v>384000</v>
      </c>
      <c r="P611" s="1" t="s">
        <v>129</v>
      </c>
      <c r="T611" s="7"/>
      <c r="V611" s="7"/>
      <c r="W611" s="1">
        <v>50</v>
      </c>
      <c r="X611" s="7">
        <v>47000</v>
      </c>
      <c r="Z611" s="7"/>
      <c r="AB611" s="7"/>
      <c r="AD611" s="7"/>
      <c r="AE611" s="1" t="s">
        <v>129</v>
      </c>
      <c r="AF611" s="7"/>
      <c r="AG611" s="1" t="s">
        <v>129</v>
      </c>
      <c r="AH611" s="7"/>
      <c r="AI611" s="1" t="s">
        <v>137</v>
      </c>
      <c r="AJ611" s="1" t="s">
        <v>137</v>
      </c>
      <c r="AK611" s="1" t="s">
        <v>146</v>
      </c>
      <c r="AL611" s="7" t="s">
        <v>137</v>
      </c>
      <c r="AM611" s="1" t="s">
        <v>141</v>
      </c>
      <c r="AN611" s="1" t="s">
        <v>140</v>
      </c>
      <c r="AO611" s="1">
        <v>2</v>
      </c>
      <c r="AP611" s="7">
        <v>16000</v>
      </c>
      <c r="AU611" s="1" t="s">
        <v>137</v>
      </c>
      <c r="AV611" s="1" t="s">
        <v>137</v>
      </c>
      <c r="AW611" s="1" t="s">
        <v>137</v>
      </c>
      <c r="AX611" s="7" t="s">
        <v>137</v>
      </c>
      <c r="AY611" s="8">
        <v>44.5</v>
      </c>
      <c r="AZ611" s="8">
        <v>0</v>
      </c>
      <c r="BA611" s="7">
        <v>0</v>
      </c>
      <c r="BB611" s="8">
        <v>44.5</v>
      </c>
    </row>
    <row r="612" spans="1:54" s="1" customFormat="1" ht="12" x14ac:dyDescent="0.2">
      <c r="A612" s="1">
        <v>37046</v>
      </c>
      <c r="G612" s="7"/>
      <c r="I612" s="1">
        <v>2</v>
      </c>
      <c r="J612" s="1">
        <v>1</v>
      </c>
      <c r="K612" s="1">
        <v>2.5</v>
      </c>
      <c r="L612" s="7">
        <v>2453.9879999999998</v>
      </c>
      <c r="M612" s="1">
        <v>40.75</v>
      </c>
      <c r="N612" s="1">
        <v>81.5</v>
      </c>
      <c r="O612" s="7">
        <v>40000</v>
      </c>
      <c r="T612" s="7"/>
      <c r="V612" s="7"/>
      <c r="X612" s="7"/>
      <c r="Z612" s="7"/>
      <c r="AB612" s="7"/>
      <c r="AD612" s="7"/>
      <c r="AF612" s="7"/>
      <c r="AH612" s="7"/>
      <c r="AI612" s="1" t="s">
        <v>137</v>
      </c>
      <c r="AJ612" s="1" t="s">
        <v>137</v>
      </c>
      <c r="AL612" s="7" t="s">
        <v>137</v>
      </c>
      <c r="AM612" s="1" t="s">
        <v>137</v>
      </c>
      <c r="AN612" s="1" t="s">
        <v>137</v>
      </c>
      <c r="AO612" s="1" t="s">
        <v>137</v>
      </c>
      <c r="AP612" s="7" t="s">
        <v>137</v>
      </c>
      <c r="AU612" s="1" t="s">
        <v>137</v>
      </c>
      <c r="AV612" s="1" t="s">
        <v>137</v>
      </c>
      <c r="AW612" s="1" t="s">
        <v>137</v>
      </c>
      <c r="AX612" s="7" t="s">
        <v>137</v>
      </c>
      <c r="AY612" s="8"/>
      <c r="AZ612" s="8"/>
      <c r="BA612" s="7"/>
      <c r="BB612" s="8"/>
    </row>
    <row r="613" spans="1:54" s="1" customFormat="1" ht="12" x14ac:dyDescent="0.2">
      <c r="A613" s="1">
        <v>37054</v>
      </c>
      <c r="B613" s="1" t="s">
        <v>119</v>
      </c>
      <c r="C613" s="1" t="s">
        <v>113</v>
      </c>
      <c r="E613" s="1">
        <v>4</v>
      </c>
      <c r="F613" s="1" t="s">
        <v>121</v>
      </c>
      <c r="G613" s="7"/>
      <c r="H613" s="1">
        <v>2</v>
      </c>
      <c r="I613" s="1">
        <v>1</v>
      </c>
      <c r="J613" s="1">
        <v>1</v>
      </c>
      <c r="K613" s="1">
        <v>20</v>
      </c>
      <c r="L613" s="7">
        <v>80000</v>
      </c>
      <c r="M613" s="1">
        <v>3260</v>
      </c>
      <c r="N613" s="1">
        <v>3374.1</v>
      </c>
      <c r="O613" s="7">
        <v>2749892</v>
      </c>
      <c r="P613" s="1" t="s">
        <v>129</v>
      </c>
      <c r="T613" s="7"/>
      <c r="V613" s="7"/>
      <c r="W613" s="1">
        <v>150</v>
      </c>
      <c r="X613" s="7">
        <v>120000</v>
      </c>
      <c r="Z613" s="7"/>
      <c r="AB613" s="7"/>
      <c r="AD613" s="7"/>
      <c r="AE613" s="1" t="s">
        <v>129</v>
      </c>
      <c r="AF613" s="7"/>
      <c r="AG613" s="1" t="s">
        <v>129</v>
      </c>
      <c r="AH613" s="7"/>
      <c r="AI613" s="1" t="s">
        <v>133</v>
      </c>
      <c r="AJ613" s="1" t="s">
        <v>138</v>
      </c>
      <c r="AK613" s="1">
        <v>24</v>
      </c>
      <c r="AL613" s="7">
        <v>23000</v>
      </c>
      <c r="AM613" s="1" t="s">
        <v>141</v>
      </c>
      <c r="AN613" s="1" t="s">
        <v>140</v>
      </c>
      <c r="AO613" s="1">
        <v>6</v>
      </c>
      <c r="AP613" s="7">
        <v>20000</v>
      </c>
      <c r="AU613" s="1" t="s">
        <v>137</v>
      </c>
      <c r="AV613" s="1" t="s">
        <v>137</v>
      </c>
      <c r="AW613" s="1" t="s">
        <v>137</v>
      </c>
      <c r="AX613" s="7" t="s">
        <v>137</v>
      </c>
      <c r="AY613" s="8">
        <v>84</v>
      </c>
      <c r="AZ613" s="8">
        <v>71</v>
      </c>
      <c r="BA613" s="7">
        <v>217000</v>
      </c>
      <c r="BB613" s="8">
        <v>13</v>
      </c>
    </row>
    <row r="614" spans="1:54" s="1" customFormat="1" ht="12" x14ac:dyDescent="0.2">
      <c r="A614" s="1">
        <v>37054</v>
      </c>
      <c r="G614" s="7"/>
      <c r="I614" s="1">
        <v>2</v>
      </c>
      <c r="J614" s="1">
        <v>1</v>
      </c>
      <c r="K614" s="1">
        <v>3.75</v>
      </c>
      <c r="L614" s="7">
        <v>690.18399999999997</v>
      </c>
      <c r="M614" s="1">
        <v>97.8</v>
      </c>
      <c r="N614" s="1">
        <v>97.8</v>
      </c>
      <c r="O614" s="7">
        <v>79707</v>
      </c>
      <c r="T614" s="7"/>
      <c r="V614" s="7"/>
      <c r="X614" s="7"/>
      <c r="Z614" s="7"/>
      <c r="AB614" s="7"/>
      <c r="AD614" s="7"/>
      <c r="AF614" s="7"/>
      <c r="AH614" s="7"/>
      <c r="AI614" s="1" t="s">
        <v>133</v>
      </c>
      <c r="AJ614" s="1" t="s">
        <v>138</v>
      </c>
      <c r="AK614" s="1">
        <v>24</v>
      </c>
      <c r="AL614" s="7">
        <v>23000</v>
      </c>
      <c r="AM614" s="1" t="s">
        <v>137</v>
      </c>
      <c r="AN614" s="1" t="s">
        <v>137</v>
      </c>
      <c r="AO614" s="1" t="s">
        <v>137</v>
      </c>
      <c r="AP614" s="7" t="s">
        <v>137</v>
      </c>
      <c r="AU614" s="1" t="s">
        <v>137</v>
      </c>
      <c r="AV614" s="1" t="s">
        <v>137</v>
      </c>
      <c r="AW614" s="1" t="s">
        <v>137</v>
      </c>
      <c r="AX614" s="7" t="s">
        <v>137</v>
      </c>
      <c r="AY614" s="8"/>
      <c r="AZ614" s="8"/>
      <c r="BA614" s="7"/>
      <c r="BB614" s="8"/>
    </row>
    <row r="615" spans="1:54" s="1" customFormat="1" ht="12" x14ac:dyDescent="0.2">
      <c r="A615" s="1">
        <v>37063</v>
      </c>
      <c r="B615" s="1" t="s">
        <v>119</v>
      </c>
      <c r="C615" s="1" t="s">
        <v>113</v>
      </c>
      <c r="E615" s="1">
        <v>3</v>
      </c>
      <c r="F615" s="1" t="s">
        <v>121</v>
      </c>
      <c r="G615" s="7"/>
      <c r="H615" s="1">
        <v>2</v>
      </c>
      <c r="I615" s="1">
        <v>1</v>
      </c>
      <c r="J615" s="1">
        <v>2</v>
      </c>
      <c r="K615" s="1">
        <v>7.5</v>
      </c>
      <c r="L615" s="7">
        <v>55500</v>
      </c>
      <c r="M615" s="1">
        <v>3260</v>
      </c>
      <c r="N615" s="1">
        <v>4075</v>
      </c>
      <c r="O615" s="7">
        <v>700000</v>
      </c>
      <c r="P615" s="1" t="s">
        <v>129</v>
      </c>
      <c r="T615" s="7"/>
      <c r="U615" s="1">
        <v>150</v>
      </c>
      <c r="V615" s="7">
        <v>72000</v>
      </c>
      <c r="W615" s="1">
        <v>75</v>
      </c>
      <c r="X615" s="7">
        <v>51000</v>
      </c>
      <c r="Z615" s="7"/>
      <c r="AB615" s="7"/>
      <c r="AD615" s="7"/>
      <c r="AE615" s="1" t="s">
        <v>129</v>
      </c>
      <c r="AF615" s="7"/>
      <c r="AG615" s="1" t="s">
        <v>129</v>
      </c>
      <c r="AH615" s="7"/>
      <c r="AI615" s="1" t="s">
        <v>137</v>
      </c>
      <c r="AJ615" s="1" t="s">
        <v>137</v>
      </c>
      <c r="AK615" s="1" t="s">
        <v>146</v>
      </c>
      <c r="AL615" s="7" t="s">
        <v>137</v>
      </c>
      <c r="AM615" s="1" t="s">
        <v>141</v>
      </c>
      <c r="AN615" s="1" t="s">
        <v>140</v>
      </c>
      <c r="AO615" s="1">
        <v>1</v>
      </c>
      <c r="AP615" s="7">
        <v>12000</v>
      </c>
      <c r="AU615" s="1" t="s">
        <v>137</v>
      </c>
      <c r="AV615" s="1" t="s">
        <v>137</v>
      </c>
      <c r="AW615" s="1" t="s">
        <v>137</v>
      </c>
      <c r="AX615" s="7" t="s">
        <v>137</v>
      </c>
      <c r="AY615" s="8">
        <v>45.5</v>
      </c>
      <c r="AZ615" s="8">
        <v>0</v>
      </c>
      <c r="BA615" s="7">
        <v>0</v>
      </c>
      <c r="BB615" s="8">
        <v>45.5</v>
      </c>
    </row>
    <row r="616" spans="1:54" s="1" customFormat="1" ht="12" x14ac:dyDescent="0.2">
      <c r="A616" s="1">
        <v>37063</v>
      </c>
      <c r="G616" s="7"/>
      <c r="I616" s="1">
        <v>2</v>
      </c>
      <c r="J616" s="1">
        <v>1</v>
      </c>
      <c r="K616" s="1">
        <v>6.52</v>
      </c>
      <c r="L616" s="7">
        <v>4798.72</v>
      </c>
      <c r="M616" s="1">
        <v>163</v>
      </c>
      <c r="N616" s="1">
        <v>163</v>
      </c>
      <c r="O616" s="7">
        <v>100000</v>
      </c>
      <c r="T616" s="7"/>
      <c r="V616" s="7"/>
      <c r="X616" s="7"/>
      <c r="Z616" s="7"/>
      <c r="AB616" s="7"/>
      <c r="AD616" s="7"/>
      <c r="AF616" s="7"/>
      <c r="AH616" s="7"/>
      <c r="AI616" s="1" t="s">
        <v>137</v>
      </c>
      <c r="AJ616" s="1" t="s">
        <v>137</v>
      </c>
      <c r="AK616" s="1" t="s">
        <v>146</v>
      </c>
      <c r="AL616" s="7" t="s">
        <v>137</v>
      </c>
      <c r="AM616" s="1" t="s">
        <v>137</v>
      </c>
      <c r="AN616" s="1" t="s">
        <v>137</v>
      </c>
      <c r="AO616" s="1" t="s">
        <v>137</v>
      </c>
      <c r="AP616" s="7" t="s">
        <v>137</v>
      </c>
      <c r="AU616" s="1" t="s">
        <v>137</v>
      </c>
      <c r="AV616" s="1" t="s">
        <v>137</v>
      </c>
      <c r="AW616" s="1" t="s">
        <v>137</v>
      </c>
      <c r="AX616" s="7" t="s">
        <v>137</v>
      </c>
      <c r="AY616" s="8"/>
      <c r="AZ616" s="8"/>
      <c r="BA616" s="7"/>
      <c r="BB616" s="8"/>
    </row>
    <row r="617" spans="1:54" s="1" customFormat="1" ht="12" x14ac:dyDescent="0.2">
      <c r="A617" s="1">
        <v>37071</v>
      </c>
      <c r="B617" s="1" t="s">
        <v>119</v>
      </c>
      <c r="C617" s="1" t="s">
        <v>113</v>
      </c>
      <c r="E617" s="1">
        <v>3</v>
      </c>
      <c r="F617" s="1" t="s">
        <v>121</v>
      </c>
      <c r="G617" s="7"/>
      <c r="H617" s="1">
        <v>2</v>
      </c>
      <c r="I617" s="1">
        <v>1</v>
      </c>
      <c r="J617" s="1">
        <v>2</v>
      </c>
      <c r="K617" s="1">
        <v>7.5</v>
      </c>
      <c r="L617" s="7">
        <v>37500</v>
      </c>
      <c r="M617" s="1">
        <v>815</v>
      </c>
      <c r="N617" s="1">
        <v>2608</v>
      </c>
      <c r="O617" s="7">
        <v>1700416</v>
      </c>
      <c r="P617" s="1" t="s">
        <v>129</v>
      </c>
      <c r="T617" s="7"/>
      <c r="V617" s="7"/>
      <c r="W617" s="1">
        <v>150</v>
      </c>
      <c r="X617" s="7">
        <v>75000</v>
      </c>
      <c r="Z617" s="7"/>
      <c r="AB617" s="7"/>
      <c r="AD617" s="7"/>
      <c r="AE617" s="1" t="s">
        <v>129</v>
      </c>
      <c r="AF617" s="7"/>
      <c r="AG617" s="1" t="s">
        <v>129</v>
      </c>
      <c r="AH617" s="7"/>
      <c r="AI617" s="1" t="s">
        <v>133</v>
      </c>
      <c r="AJ617" s="1" t="s">
        <v>138</v>
      </c>
      <c r="AK617" s="1">
        <v>16</v>
      </c>
      <c r="AL617" s="7">
        <v>8000</v>
      </c>
      <c r="AM617" s="1" t="s">
        <v>141</v>
      </c>
      <c r="AN617" s="1" t="s">
        <v>140</v>
      </c>
      <c r="AO617" s="1">
        <v>8</v>
      </c>
      <c r="AP617" s="7">
        <v>24000</v>
      </c>
      <c r="AU617" s="1" t="s">
        <v>137</v>
      </c>
      <c r="AV617" s="1" t="s">
        <v>137</v>
      </c>
      <c r="AW617" s="1" t="s">
        <v>137</v>
      </c>
      <c r="AX617" s="7" t="s">
        <v>137</v>
      </c>
      <c r="AY617" s="8">
        <v>90</v>
      </c>
      <c r="AZ617" s="8">
        <v>30</v>
      </c>
      <c r="BA617" s="7">
        <v>120000</v>
      </c>
      <c r="BB617" s="8">
        <v>60</v>
      </c>
    </row>
    <row r="618" spans="1:54" s="1" customFormat="1" ht="12" x14ac:dyDescent="0.2">
      <c r="A618" s="1">
        <v>37071</v>
      </c>
      <c r="G618" s="7"/>
      <c r="I618" s="1">
        <v>2</v>
      </c>
      <c r="J618" s="1">
        <v>1</v>
      </c>
      <c r="K618" s="1">
        <v>3.75</v>
      </c>
      <c r="L618" s="7">
        <v>2760</v>
      </c>
      <c r="M618" s="1">
        <v>81.5</v>
      </c>
      <c r="N618" s="1">
        <v>733.5</v>
      </c>
      <c r="O618" s="7">
        <v>478242</v>
      </c>
      <c r="T618" s="7"/>
      <c r="V618" s="7"/>
      <c r="X618" s="7"/>
      <c r="Z618" s="7"/>
      <c r="AB618" s="7"/>
      <c r="AD618" s="7"/>
      <c r="AF618" s="7"/>
      <c r="AH618" s="7"/>
      <c r="AI618" s="1" t="s">
        <v>133</v>
      </c>
      <c r="AJ618" s="1" t="s">
        <v>138</v>
      </c>
      <c r="AK618" s="1">
        <v>16</v>
      </c>
      <c r="AL618" s="7">
        <v>8000</v>
      </c>
      <c r="AM618" s="1" t="s">
        <v>137</v>
      </c>
      <c r="AN618" s="1" t="s">
        <v>137</v>
      </c>
      <c r="AO618" s="1" t="s">
        <v>137</v>
      </c>
      <c r="AP618" s="7" t="s">
        <v>137</v>
      </c>
      <c r="AU618" s="1" t="s">
        <v>137</v>
      </c>
      <c r="AV618" s="1" t="s">
        <v>137</v>
      </c>
      <c r="AW618" s="1" t="s">
        <v>137</v>
      </c>
      <c r="AX618" s="7" t="s">
        <v>137</v>
      </c>
      <c r="AY618" s="8"/>
      <c r="AZ618" s="8"/>
      <c r="BA618" s="7"/>
      <c r="BB618" s="8"/>
    </row>
    <row r="619" spans="1:54" s="1" customFormat="1" ht="12" x14ac:dyDescent="0.2">
      <c r="A619" s="1">
        <v>37079</v>
      </c>
      <c r="B619" s="1" t="s">
        <v>119</v>
      </c>
      <c r="C619" s="1" t="s">
        <v>113</v>
      </c>
      <c r="E619" s="1">
        <v>3</v>
      </c>
      <c r="F619" s="1" t="s">
        <v>121</v>
      </c>
      <c r="G619" s="7"/>
      <c r="H619" s="1">
        <v>2</v>
      </c>
      <c r="I619" s="1">
        <v>1</v>
      </c>
      <c r="J619" s="1">
        <v>2</v>
      </c>
      <c r="K619" s="1">
        <v>16.3</v>
      </c>
      <c r="L619" s="7">
        <v>35000</v>
      </c>
      <c r="M619" s="1">
        <v>1304</v>
      </c>
      <c r="N619" s="1">
        <v>2445</v>
      </c>
      <c r="O619" s="7">
        <v>1195605</v>
      </c>
      <c r="P619" s="1" t="s">
        <v>129</v>
      </c>
      <c r="T619" s="7"/>
      <c r="V619" s="7"/>
      <c r="W619" s="1">
        <v>100</v>
      </c>
      <c r="X619" s="7">
        <v>50000</v>
      </c>
      <c r="Z619" s="7"/>
      <c r="AB619" s="7"/>
      <c r="AD619" s="7"/>
      <c r="AE619" s="1" t="s">
        <v>129</v>
      </c>
      <c r="AF619" s="7"/>
      <c r="AG619" s="1" t="s">
        <v>129</v>
      </c>
      <c r="AH619" s="7"/>
      <c r="AI619" s="1" t="s">
        <v>134</v>
      </c>
      <c r="AJ619" s="1" t="s">
        <v>140</v>
      </c>
      <c r="AK619" s="1">
        <v>3</v>
      </c>
      <c r="AL619" s="7">
        <v>75000</v>
      </c>
      <c r="AM619" s="1" t="s">
        <v>141</v>
      </c>
      <c r="AN619" s="1" t="s">
        <v>140</v>
      </c>
      <c r="AO619" s="1">
        <v>0.5</v>
      </c>
      <c r="AP619" s="7">
        <v>4000</v>
      </c>
      <c r="AU619" s="1" t="s">
        <v>137</v>
      </c>
      <c r="AV619" s="1" t="s">
        <v>137</v>
      </c>
      <c r="AW619" s="1" t="s">
        <v>137</v>
      </c>
      <c r="AX619" s="7" t="s">
        <v>137</v>
      </c>
      <c r="AY619" s="8">
        <v>39.25</v>
      </c>
      <c r="AZ619" s="8">
        <v>18.125</v>
      </c>
      <c r="BA619" s="7">
        <v>54375</v>
      </c>
      <c r="BB619" s="8">
        <v>21.125</v>
      </c>
    </row>
    <row r="620" spans="1:54" s="1" customFormat="1" ht="12" x14ac:dyDescent="0.2">
      <c r="A620" s="1">
        <v>37079</v>
      </c>
      <c r="G620" s="7"/>
      <c r="I620" s="1">
        <v>2</v>
      </c>
      <c r="J620" s="1">
        <v>1</v>
      </c>
      <c r="K620" s="1">
        <v>2.5</v>
      </c>
      <c r="L620" s="7">
        <v>1840</v>
      </c>
      <c r="M620" s="1">
        <v>215.16</v>
      </c>
      <c r="N620" s="1">
        <v>286.88</v>
      </c>
      <c r="O620" s="7">
        <v>327330.09999999998</v>
      </c>
      <c r="T620" s="7"/>
      <c r="V620" s="7"/>
      <c r="X620" s="7"/>
      <c r="Z620" s="7"/>
      <c r="AB620" s="7"/>
      <c r="AD620" s="7"/>
      <c r="AF620" s="7"/>
      <c r="AH620" s="7"/>
      <c r="AI620" s="1" t="s">
        <v>137</v>
      </c>
      <c r="AJ620" s="1" t="s">
        <v>137</v>
      </c>
      <c r="AK620" s="1" t="s">
        <v>146</v>
      </c>
      <c r="AL620" s="7" t="s">
        <v>137</v>
      </c>
      <c r="AM620" s="1" t="s">
        <v>137</v>
      </c>
      <c r="AN620" s="1" t="s">
        <v>137</v>
      </c>
      <c r="AO620" s="1" t="s">
        <v>137</v>
      </c>
      <c r="AP620" s="7" t="s">
        <v>137</v>
      </c>
      <c r="AU620" s="1" t="s">
        <v>137</v>
      </c>
      <c r="AV620" s="1" t="s">
        <v>137</v>
      </c>
      <c r="AW620" s="1" t="s">
        <v>137</v>
      </c>
      <c r="AX620" s="7" t="s">
        <v>137</v>
      </c>
      <c r="AY620" s="8"/>
      <c r="AZ620" s="8"/>
      <c r="BA620" s="7"/>
      <c r="BB620" s="8"/>
    </row>
    <row r="621" spans="1:54" s="1" customFormat="1" ht="12" x14ac:dyDescent="0.2">
      <c r="A621" s="1">
        <v>37087</v>
      </c>
      <c r="B621" s="1" t="s">
        <v>119</v>
      </c>
      <c r="C621" s="1" t="s">
        <v>113</v>
      </c>
      <c r="E621" s="1">
        <v>3</v>
      </c>
      <c r="F621" s="1" t="s">
        <v>121</v>
      </c>
      <c r="G621" s="7"/>
      <c r="H621" s="1">
        <v>2</v>
      </c>
      <c r="I621" s="1">
        <v>1</v>
      </c>
      <c r="J621" s="1">
        <v>2</v>
      </c>
      <c r="K621" s="1">
        <v>15</v>
      </c>
      <c r="L621" s="7">
        <v>75000</v>
      </c>
      <c r="M621" s="1">
        <v>2771</v>
      </c>
      <c r="N621" s="1">
        <v>3586</v>
      </c>
      <c r="O621" s="7">
        <v>2045813</v>
      </c>
      <c r="P621" s="1" t="s">
        <v>129</v>
      </c>
      <c r="T621" s="7"/>
      <c r="V621" s="7"/>
      <c r="W621" s="1">
        <v>150</v>
      </c>
      <c r="X621" s="7">
        <v>75000</v>
      </c>
      <c r="Z621" s="7"/>
      <c r="AA621" s="1">
        <v>1</v>
      </c>
      <c r="AB621" s="7">
        <v>17500</v>
      </c>
      <c r="AD621" s="7"/>
      <c r="AE621" s="1" t="s">
        <v>129</v>
      </c>
      <c r="AF621" s="7"/>
      <c r="AG621" s="1" t="s">
        <v>129</v>
      </c>
      <c r="AH621" s="7"/>
      <c r="AI621" s="1" t="s">
        <v>134</v>
      </c>
      <c r="AJ621" s="1" t="s">
        <v>140</v>
      </c>
      <c r="AK621" s="1">
        <v>2.5</v>
      </c>
      <c r="AL621" s="7">
        <v>62500</v>
      </c>
      <c r="AM621" s="1" t="s">
        <v>141</v>
      </c>
      <c r="AN621" s="1" t="s">
        <v>140</v>
      </c>
      <c r="AO621" s="1">
        <v>1</v>
      </c>
      <c r="AP621" s="7">
        <v>17000</v>
      </c>
      <c r="AU621" s="1" t="s">
        <v>137</v>
      </c>
      <c r="AV621" s="1" t="s">
        <v>137</v>
      </c>
      <c r="AW621" s="1" t="s">
        <v>137</v>
      </c>
      <c r="AX621" s="7" t="s">
        <v>137</v>
      </c>
      <c r="AY621" s="8">
        <v>68.75</v>
      </c>
      <c r="AZ621" s="8">
        <v>0</v>
      </c>
      <c r="BA621" s="7">
        <v>0</v>
      </c>
      <c r="BB621" s="8">
        <v>68.75</v>
      </c>
    </row>
    <row r="622" spans="1:54" s="1" customFormat="1" ht="12" x14ac:dyDescent="0.2">
      <c r="A622" s="1">
        <v>37087</v>
      </c>
      <c r="G622" s="7"/>
      <c r="I622" s="1">
        <v>2</v>
      </c>
      <c r="J622" s="1">
        <v>1</v>
      </c>
      <c r="K622" s="1">
        <v>1.25</v>
      </c>
      <c r="L622" s="7">
        <v>920</v>
      </c>
      <c r="M622" s="1">
        <v>130.4</v>
      </c>
      <c r="N622" s="1">
        <v>195.6</v>
      </c>
      <c r="O622" s="7">
        <v>111589.8</v>
      </c>
      <c r="T622" s="7"/>
      <c r="V622" s="7"/>
      <c r="X622" s="7"/>
      <c r="Z622" s="7"/>
      <c r="AB622" s="7"/>
      <c r="AD622" s="7"/>
      <c r="AF622" s="7"/>
      <c r="AH622" s="7"/>
      <c r="AI622" s="1" t="s">
        <v>133</v>
      </c>
      <c r="AJ622" s="1" t="s">
        <v>140</v>
      </c>
      <c r="AK622" s="1">
        <v>11</v>
      </c>
      <c r="AL622" s="7">
        <v>44000</v>
      </c>
      <c r="AM622" s="1" t="s">
        <v>137</v>
      </c>
      <c r="AN622" s="1" t="s">
        <v>137</v>
      </c>
      <c r="AO622" s="1" t="s">
        <v>137</v>
      </c>
      <c r="AP622" s="7" t="s">
        <v>137</v>
      </c>
      <c r="AU622" s="1" t="s">
        <v>137</v>
      </c>
      <c r="AV622" s="1" t="s">
        <v>137</v>
      </c>
      <c r="AW622" s="1" t="s">
        <v>137</v>
      </c>
      <c r="AX622" s="7" t="s">
        <v>137</v>
      </c>
      <c r="AY622" s="8"/>
      <c r="AZ622" s="8"/>
      <c r="BA622" s="7"/>
      <c r="BB622" s="8"/>
    </row>
    <row r="623" spans="1:54" s="1" customFormat="1" ht="12" x14ac:dyDescent="0.2">
      <c r="A623" s="1">
        <v>37095</v>
      </c>
      <c r="B623" s="1" t="s">
        <v>119</v>
      </c>
      <c r="C623" s="1" t="s">
        <v>113</v>
      </c>
      <c r="E623" s="1">
        <v>5</v>
      </c>
      <c r="F623" s="1" t="s">
        <v>121</v>
      </c>
      <c r="G623" s="7"/>
      <c r="H623" s="1">
        <v>2</v>
      </c>
      <c r="I623" s="1">
        <v>1</v>
      </c>
      <c r="J623" s="1">
        <v>2</v>
      </c>
      <c r="K623" s="1">
        <v>20</v>
      </c>
      <c r="L623" s="7">
        <v>144000</v>
      </c>
      <c r="M623" s="1">
        <v>6846</v>
      </c>
      <c r="N623" s="1">
        <v>6846</v>
      </c>
      <c r="O623" s="7">
        <v>3347694</v>
      </c>
      <c r="P623" s="1" t="s">
        <v>129</v>
      </c>
      <c r="T623" s="7"/>
      <c r="V623" s="7"/>
      <c r="W623" s="1">
        <v>100</v>
      </c>
      <c r="X623" s="7">
        <v>60000</v>
      </c>
      <c r="Z623" s="7"/>
      <c r="AB623" s="7"/>
      <c r="AD623" s="7"/>
      <c r="AE623" s="1" t="s">
        <v>128</v>
      </c>
      <c r="AF623" s="7">
        <v>15000</v>
      </c>
      <c r="AG623" s="1" t="s">
        <v>128</v>
      </c>
      <c r="AH623" s="7">
        <v>15000</v>
      </c>
      <c r="AI623" s="1" t="s">
        <v>134</v>
      </c>
      <c r="AJ623" s="1" t="s">
        <v>140</v>
      </c>
      <c r="AK623" s="1">
        <v>3</v>
      </c>
      <c r="AL623" s="7">
        <v>75000</v>
      </c>
      <c r="AM623" s="1" t="s">
        <v>141</v>
      </c>
      <c r="AN623" s="1" t="s">
        <v>140</v>
      </c>
      <c r="AO623" s="1">
        <v>1</v>
      </c>
      <c r="AP623" s="7">
        <v>42000</v>
      </c>
      <c r="AU623" s="1" t="s">
        <v>137</v>
      </c>
      <c r="AV623" s="1" t="s">
        <v>137</v>
      </c>
      <c r="AW623" s="1" t="s">
        <v>137</v>
      </c>
      <c r="AX623" s="7" t="s">
        <v>137</v>
      </c>
      <c r="AY623" s="8">
        <v>58.125</v>
      </c>
      <c r="AZ623" s="8">
        <v>43.375</v>
      </c>
      <c r="BA623" s="7">
        <v>132875</v>
      </c>
      <c r="BB623" s="8">
        <v>14.75</v>
      </c>
    </row>
    <row r="624" spans="1:54" s="1" customFormat="1" ht="12" x14ac:dyDescent="0.2">
      <c r="A624" s="1">
        <v>37095</v>
      </c>
      <c r="G624" s="7"/>
      <c r="I624" s="1">
        <v>2</v>
      </c>
      <c r="J624" s="1">
        <v>1</v>
      </c>
      <c r="K624" s="1">
        <v>3.8320310000000002</v>
      </c>
      <c r="L624" s="7">
        <v>2820.375</v>
      </c>
      <c r="M624" s="1">
        <v>358.6</v>
      </c>
      <c r="N624" s="1">
        <v>358.6</v>
      </c>
      <c r="O624" s="7">
        <v>233807.2</v>
      </c>
      <c r="T624" s="7"/>
      <c r="V624" s="7"/>
      <c r="X624" s="7"/>
      <c r="Z624" s="7"/>
      <c r="AB624" s="7"/>
      <c r="AD624" s="7"/>
      <c r="AF624" s="7"/>
      <c r="AH624" s="7"/>
      <c r="AI624" s="1" t="s">
        <v>133</v>
      </c>
      <c r="AJ624" s="1" t="s">
        <v>140</v>
      </c>
      <c r="AK624" s="1">
        <v>8</v>
      </c>
      <c r="AL624" s="7">
        <v>70000</v>
      </c>
      <c r="AM624" s="1" t="s">
        <v>137</v>
      </c>
      <c r="AN624" s="1" t="s">
        <v>137</v>
      </c>
      <c r="AO624" s="1" t="s">
        <v>137</v>
      </c>
      <c r="AP624" s="7" t="s">
        <v>137</v>
      </c>
      <c r="AU624" s="1" t="s">
        <v>137</v>
      </c>
      <c r="AV624" s="1" t="s">
        <v>137</v>
      </c>
      <c r="AW624" s="1" t="s">
        <v>137</v>
      </c>
      <c r="AX624" s="7" t="s">
        <v>137</v>
      </c>
      <c r="AY624" s="8"/>
      <c r="AZ624" s="8"/>
      <c r="BA624" s="7"/>
      <c r="BB624" s="8"/>
    </row>
    <row r="625" spans="1:54" s="1" customFormat="1" ht="12" x14ac:dyDescent="0.2">
      <c r="A625" s="1">
        <v>37104</v>
      </c>
      <c r="B625" s="1" t="s">
        <v>119</v>
      </c>
      <c r="C625" s="1" t="s">
        <v>113</v>
      </c>
      <c r="E625" s="1">
        <v>1</v>
      </c>
      <c r="F625" s="1" t="s">
        <v>121</v>
      </c>
      <c r="G625" s="7"/>
      <c r="H625" s="1">
        <v>2</v>
      </c>
      <c r="I625" s="1">
        <v>1</v>
      </c>
      <c r="J625" s="1">
        <v>2</v>
      </c>
      <c r="K625" s="1">
        <v>5</v>
      </c>
      <c r="L625" s="7">
        <v>30000</v>
      </c>
      <c r="M625" s="1">
        <v>570.5</v>
      </c>
      <c r="N625" s="1">
        <v>1630</v>
      </c>
      <c r="O625" s="7">
        <v>1062760</v>
      </c>
      <c r="P625" s="1" t="s">
        <v>129</v>
      </c>
      <c r="T625" s="7"/>
      <c r="V625" s="7"/>
      <c r="W625" s="1">
        <v>100</v>
      </c>
      <c r="X625" s="7">
        <v>70000</v>
      </c>
      <c r="Z625" s="7"/>
      <c r="AB625" s="7"/>
      <c r="AD625" s="7"/>
      <c r="AE625" s="1" t="s">
        <v>129</v>
      </c>
      <c r="AF625" s="7"/>
      <c r="AG625" s="1" t="s">
        <v>129</v>
      </c>
      <c r="AH625" s="7"/>
      <c r="AI625" s="1" t="s">
        <v>133</v>
      </c>
      <c r="AJ625" s="1" t="s">
        <v>140</v>
      </c>
      <c r="AK625" s="1">
        <v>6</v>
      </c>
      <c r="AL625" s="7">
        <v>24000</v>
      </c>
      <c r="AM625" s="1" t="s">
        <v>141</v>
      </c>
      <c r="AN625" s="1" t="s">
        <v>140</v>
      </c>
      <c r="AO625" s="1">
        <v>0.5</v>
      </c>
      <c r="AP625" s="7">
        <v>2400</v>
      </c>
      <c r="AU625" s="1" t="s">
        <v>137</v>
      </c>
      <c r="AV625" s="1" t="s">
        <v>137</v>
      </c>
      <c r="AW625" s="1" t="s">
        <v>137</v>
      </c>
      <c r="AX625" s="7" t="s">
        <v>137</v>
      </c>
      <c r="AY625" s="8">
        <v>45.875</v>
      </c>
      <c r="AZ625" s="8">
        <v>28</v>
      </c>
      <c r="BA625" s="7">
        <v>84000</v>
      </c>
      <c r="BB625" s="8">
        <v>17.875</v>
      </c>
    </row>
    <row r="626" spans="1:54" s="1" customFormat="1" ht="12" x14ac:dyDescent="0.2">
      <c r="A626" s="1">
        <v>37104</v>
      </c>
      <c r="G626" s="7"/>
      <c r="I626" s="1">
        <v>2</v>
      </c>
      <c r="J626" s="1">
        <v>1</v>
      </c>
      <c r="K626" s="1">
        <v>1.25</v>
      </c>
      <c r="L626" s="7">
        <v>920</v>
      </c>
      <c r="M626" s="1">
        <v>48.9</v>
      </c>
      <c r="N626" s="1">
        <v>244.5</v>
      </c>
      <c r="O626" s="7">
        <v>139487.29999999999</v>
      </c>
      <c r="T626" s="7"/>
      <c r="V626" s="7"/>
      <c r="X626" s="7"/>
      <c r="Z626" s="7"/>
      <c r="AB626" s="7"/>
      <c r="AD626" s="7"/>
      <c r="AF626" s="7"/>
      <c r="AH626" s="7"/>
      <c r="AI626" s="1" t="s">
        <v>133</v>
      </c>
      <c r="AJ626" s="1" t="s">
        <v>140</v>
      </c>
      <c r="AK626" s="1">
        <v>6</v>
      </c>
      <c r="AL626" s="7">
        <v>24000</v>
      </c>
      <c r="AM626" s="1" t="s">
        <v>137</v>
      </c>
      <c r="AN626" s="1" t="s">
        <v>137</v>
      </c>
      <c r="AO626" s="1" t="s">
        <v>137</v>
      </c>
      <c r="AP626" s="7" t="s">
        <v>137</v>
      </c>
      <c r="AU626" s="1" t="s">
        <v>137</v>
      </c>
      <c r="AV626" s="1" t="s">
        <v>137</v>
      </c>
      <c r="AW626" s="1" t="s">
        <v>137</v>
      </c>
      <c r="AX626" s="7" t="s">
        <v>137</v>
      </c>
      <c r="AY626" s="8"/>
      <c r="AZ626" s="8"/>
      <c r="BA626" s="7"/>
      <c r="BB626" s="8"/>
    </row>
    <row r="627" spans="1:54" s="1" customFormat="1" ht="12" x14ac:dyDescent="0.2">
      <c r="A627" s="1">
        <v>37112</v>
      </c>
      <c r="B627" s="1" t="s">
        <v>119</v>
      </c>
      <c r="C627" s="1" t="s">
        <v>113</v>
      </c>
      <c r="E627" s="1">
        <v>5</v>
      </c>
      <c r="F627" s="1" t="s">
        <v>121</v>
      </c>
      <c r="G627" s="7"/>
      <c r="H627" s="1">
        <v>2</v>
      </c>
      <c r="I627" s="1">
        <v>1</v>
      </c>
      <c r="J627" s="1">
        <v>2</v>
      </c>
      <c r="K627" s="1">
        <v>15</v>
      </c>
      <c r="L627" s="7">
        <v>84000</v>
      </c>
      <c r="M627" s="1">
        <v>3260</v>
      </c>
      <c r="N627" s="1">
        <v>4890</v>
      </c>
      <c r="O627" s="7">
        <v>2231796</v>
      </c>
      <c r="P627" s="1" t="s">
        <v>129</v>
      </c>
      <c r="T627" s="7"/>
      <c r="V627" s="7"/>
      <c r="W627" s="1">
        <v>100</v>
      </c>
      <c r="X627" s="7">
        <v>80000</v>
      </c>
      <c r="Z627" s="7"/>
      <c r="AB627" s="7"/>
      <c r="AD627" s="7"/>
      <c r="AE627" s="1" t="s">
        <v>129</v>
      </c>
      <c r="AF627" s="7"/>
      <c r="AG627" s="1" t="s">
        <v>129</v>
      </c>
      <c r="AH627" s="7"/>
      <c r="AI627" s="1" t="s">
        <v>133</v>
      </c>
      <c r="AJ627" s="1" t="s">
        <v>140</v>
      </c>
      <c r="AK627" s="1">
        <v>4.5</v>
      </c>
      <c r="AL627" s="7">
        <v>112500</v>
      </c>
      <c r="AM627" s="1" t="s">
        <v>141</v>
      </c>
      <c r="AN627" s="1" t="s">
        <v>140</v>
      </c>
      <c r="AO627" s="1">
        <v>1</v>
      </c>
      <c r="AP627" s="7">
        <v>10</v>
      </c>
      <c r="AU627" s="1" t="s">
        <v>137</v>
      </c>
      <c r="AV627" s="1" t="s">
        <v>137</v>
      </c>
      <c r="AW627" s="1" t="s">
        <v>137</v>
      </c>
      <c r="AX627" s="7" t="s">
        <v>137</v>
      </c>
      <c r="AY627" s="8">
        <v>65.25</v>
      </c>
      <c r="AZ627" s="8">
        <v>50</v>
      </c>
      <c r="BA627" s="7">
        <v>158000</v>
      </c>
      <c r="BB627" s="8">
        <v>15.25</v>
      </c>
    </row>
    <row r="628" spans="1:54" s="1" customFormat="1" ht="12" x14ac:dyDescent="0.2">
      <c r="A628" s="1">
        <v>37112</v>
      </c>
      <c r="G628" s="7"/>
      <c r="I628" s="1">
        <v>2</v>
      </c>
      <c r="J628" s="1">
        <v>1</v>
      </c>
      <c r="K628" s="1">
        <v>4.8899999999999997</v>
      </c>
      <c r="L628" s="7">
        <v>3599.04</v>
      </c>
      <c r="M628" s="1">
        <v>163</v>
      </c>
      <c r="N628" s="1">
        <v>286</v>
      </c>
      <c r="O628" s="7">
        <v>149177.60000000001</v>
      </c>
      <c r="T628" s="7"/>
      <c r="V628" s="7"/>
      <c r="X628" s="7"/>
      <c r="Z628" s="7"/>
      <c r="AB628" s="7"/>
      <c r="AD628" s="7"/>
      <c r="AF628" s="7"/>
      <c r="AH628" s="7"/>
      <c r="AI628" s="1" t="s">
        <v>133</v>
      </c>
      <c r="AJ628" s="1" t="s">
        <v>140</v>
      </c>
      <c r="AK628" s="1">
        <v>20</v>
      </c>
      <c r="AL628" s="7">
        <v>60000</v>
      </c>
      <c r="AM628" s="1" t="s">
        <v>137</v>
      </c>
      <c r="AN628" s="1" t="s">
        <v>137</v>
      </c>
      <c r="AO628" s="1" t="s">
        <v>137</v>
      </c>
      <c r="AP628" s="7" t="s">
        <v>137</v>
      </c>
      <c r="AU628" s="1" t="s">
        <v>137</v>
      </c>
      <c r="AV628" s="1" t="s">
        <v>137</v>
      </c>
      <c r="AW628" s="1" t="s">
        <v>137</v>
      </c>
      <c r="AX628" s="7" t="s">
        <v>137</v>
      </c>
      <c r="AY628" s="8"/>
      <c r="AZ628" s="8"/>
      <c r="BA628" s="7"/>
      <c r="BB628" s="8"/>
    </row>
    <row r="629" spans="1:54" s="1" customFormat="1" ht="12" x14ac:dyDescent="0.2">
      <c r="A629" s="1">
        <v>37120</v>
      </c>
      <c r="B629" s="1" t="s">
        <v>119</v>
      </c>
      <c r="C629" s="1" t="s">
        <v>113</v>
      </c>
      <c r="E629" s="1">
        <v>7</v>
      </c>
      <c r="F629" s="1" t="s">
        <v>121</v>
      </c>
      <c r="G629" s="7"/>
      <c r="H629" s="1">
        <v>2</v>
      </c>
      <c r="I629" s="1">
        <v>1</v>
      </c>
      <c r="J629" s="1">
        <v>2</v>
      </c>
      <c r="K629" s="1">
        <v>12.5</v>
      </c>
      <c r="L629" s="7">
        <v>62500</v>
      </c>
      <c r="M629" s="1">
        <v>1630</v>
      </c>
      <c r="N629" s="1">
        <v>11410</v>
      </c>
      <c r="O629" s="7">
        <v>7439320</v>
      </c>
      <c r="P629" s="1" t="s">
        <v>129</v>
      </c>
      <c r="T629" s="7"/>
      <c r="V629" s="7"/>
      <c r="W629" s="1">
        <v>75</v>
      </c>
      <c r="X629" s="7">
        <v>37500</v>
      </c>
      <c r="Z629" s="7"/>
      <c r="AB629" s="7"/>
      <c r="AD629" s="7"/>
      <c r="AE629" s="1" t="s">
        <v>129</v>
      </c>
      <c r="AF629" s="7"/>
      <c r="AG629" s="1" t="s">
        <v>129</v>
      </c>
      <c r="AH629" s="7"/>
      <c r="AI629" s="1" t="s">
        <v>133</v>
      </c>
      <c r="AJ629" s="1" t="s">
        <v>138</v>
      </c>
      <c r="AK629" s="1">
        <v>16</v>
      </c>
      <c r="AL629" s="7">
        <v>9000</v>
      </c>
      <c r="AM629" s="1" t="s">
        <v>141</v>
      </c>
      <c r="AN629" s="1" t="s">
        <v>140</v>
      </c>
      <c r="AO629" s="1">
        <v>1</v>
      </c>
      <c r="AP629" s="7">
        <v>6800</v>
      </c>
      <c r="AU629" s="1" t="s">
        <v>137</v>
      </c>
      <c r="AV629" s="1" t="s">
        <v>137</v>
      </c>
      <c r="AW629" s="1" t="s">
        <v>137</v>
      </c>
      <c r="AX629" s="7" t="s">
        <v>137</v>
      </c>
      <c r="AY629" s="8">
        <v>55.375</v>
      </c>
      <c r="AZ629" s="8">
        <v>43.375</v>
      </c>
      <c r="BA629" s="7">
        <v>140500</v>
      </c>
      <c r="BB629" s="8">
        <v>12</v>
      </c>
    </row>
    <row r="630" spans="1:54" s="1" customFormat="1" ht="12" x14ac:dyDescent="0.2">
      <c r="A630" s="1">
        <v>37120</v>
      </c>
      <c r="G630" s="7"/>
      <c r="I630" s="1">
        <v>2</v>
      </c>
      <c r="J630" s="1">
        <v>1</v>
      </c>
      <c r="K630" s="1">
        <v>3.75</v>
      </c>
      <c r="L630" s="7">
        <v>2760</v>
      </c>
      <c r="O630" s="7"/>
      <c r="T630" s="7"/>
      <c r="V630" s="7"/>
      <c r="X630" s="7"/>
      <c r="Z630" s="7"/>
      <c r="AB630" s="7"/>
      <c r="AD630" s="7"/>
      <c r="AF630" s="7"/>
      <c r="AH630" s="7"/>
      <c r="AI630" s="1" t="s">
        <v>133</v>
      </c>
      <c r="AJ630" s="1" t="s">
        <v>138</v>
      </c>
      <c r="AK630" s="1">
        <v>24</v>
      </c>
      <c r="AL630" s="7">
        <v>13500</v>
      </c>
      <c r="AM630" s="1" t="s">
        <v>137</v>
      </c>
      <c r="AN630" s="1" t="s">
        <v>137</v>
      </c>
      <c r="AO630" s="1" t="s">
        <v>137</v>
      </c>
      <c r="AP630" s="7" t="s">
        <v>137</v>
      </c>
      <c r="AU630" s="1" t="s">
        <v>137</v>
      </c>
      <c r="AV630" s="1" t="s">
        <v>137</v>
      </c>
      <c r="AW630" s="1" t="s">
        <v>137</v>
      </c>
      <c r="AX630" s="7" t="s">
        <v>137</v>
      </c>
      <c r="AY630" s="8"/>
      <c r="AZ630" s="8"/>
      <c r="BA630" s="7"/>
      <c r="BB630" s="8"/>
    </row>
    <row r="631" spans="1:54" s="1" customFormat="1" ht="12" x14ac:dyDescent="0.2">
      <c r="A631" s="1">
        <v>37128</v>
      </c>
      <c r="B631" s="1" t="s">
        <v>119</v>
      </c>
      <c r="C631" s="1" t="s">
        <v>113</v>
      </c>
      <c r="E631" s="1">
        <v>3</v>
      </c>
      <c r="F631" s="1" t="s">
        <v>121</v>
      </c>
      <c r="G631" s="7"/>
      <c r="H631" s="1">
        <v>2</v>
      </c>
      <c r="I631" s="1">
        <v>1</v>
      </c>
      <c r="J631" s="1">
        <v>2</v>
      </c>
      <c r="K631" s="1">
        <v>15</v>
      </c>
      <c r="L631" s="7">
        <v>66000</v>
      </c>
      <c r="M631" s="1">
        <v>1956</v>
      </c>
      <c r="N631" s="1">
        <v>978</v>
      </c>
      <c r="O631" s="7">
        <v>932571.9</v>
      </c>
      <c r="P631" s="1" t="s">
        <v>129</v>
      </c>
      <c r="T631" s="7"/>
      <c r="V631" s="7"/>
      <c r="W631" s="1">
        <v>100</v>
      </c>
      <c r="X631" s="7">
        <v>78000</v>
      </c>
      <c r="Z631" s="7"/>
      <c r="AB631" s="7"/>
      <c r="AD631" s="7"/>
      <c r="AE631" s="1" t="s">
        <v>129</v>
      </c>
      <c r="AF631" s="7"/>
      <c r="AG631" s="1" t="s">
        <v>129</v>
      </c>
      <c r="AH631" s="7"/>
      <c r="AI631" s="1" t="s">
        <v>133</v>
      </c>
      <c r="AJ631" s="1" t="s">
        <v>138</v>
      </c>
      <c r="AK631" s="1">
        <v>16</v>
      </c>
      <c r="AL631" s="7">
        <v>13500</v>
      </c>
      <c r="AM631" s="1" t="s">
        <v>141</v>
      </c>
      <c r="AN631" s="1" t="s">
        <v>140</v>
      </c>
      <c r="AO631" s="1">
        <v>0.5</v>
      </c>
      <c r="AP631" s="7">
        <v>12000</v>
      </c>
      <c r="AU631" s="1" t="s">
        <v>137</v>
      </c>
      <c r="AV631" s="1" t="s">
        <v>137</v>
      </c>
      <c r="AW631" s="1" t="s">
        <v>137</v>
      </c>
      <c r="AX631" s="7" t="s">
        <v>137</v>
      </c>
      <c r="AY631" s="8">
        <v>90.125</v>
      </c>
      <c r="AZ631" s="8">
        <v>32</v>
      </c>
      <c r="BA631" s="7">
        <v>96000</v>
      </c>
      <c r="BB631" s="8">
        <v>58.125</v>
      </c>
    </row>
    <row r="632" spans="1:54" s="1" customFormat="1" ht="12" x14ac:dyDescent="0.2">
      <c r="A632" s="1">
        <v>37128</v>
      </c>
      <c r="G632" s="7"/>
      <c r="I632" s="1">
        <v>2</v>
      </c>
      <c r="J632" s="1">
        <v>1</v>
      </c>
      <c r="K632" s="1">
        <v>3.75</v>
      </c>
      <c r="L632" s="7">
        <v>2760</v>
      </c>
      <c r="N632" s="1">
        <v>165.98150000000001</v>
      </c>
      <c r="O632" s="7">
        <v>50000</v>
      </c>
      <c r="T632" s="7"/>
      <c r="V632" s="7"/>
      <c r="X632" s="7"/>
      <c r="Z632" s="7"/>
      <c r="AB632" s="7"/>
      <c r="AD632" s="7"/>
      <c r="AF632" s="7"/>
      <c r="AH632" s="7"/>
      <c r="AI632" s="1" t="s">
        <v>133</v>
      </c>
      <c r="AJ632" s="1" t="s">
        <v>138</v>
      </c>
      <c r="AK632" s="1">
        <v>16</v>
      </c>
      <c r="AL632" s="7">
        <v>13500</v>
      </c>
      <c r="AM632" s="1" t="s">
        <v>137</v>
      </c>
      <c r="AN632" s="1" t="s">
        <v>137</v>
      </c>
      <c r="AO632" s="1" t="s">
        <v>137</v>
      </c>
      <c r="AP632" s="7" t="s">
        <v>137</v>
      </c>
      <c r="AU632" s="1" t="s">
        <v>137</v>
      </c>
      <c r="AV632" s="1" t="s">
        <v>137</v>
      </c>
      <c r="AW632" s="1" t="s">
        <v>137</v>
      </c>
      <c r="AX632" s="7" t="s">
        <v>137</v>
      </c>
      <c r="AY632" s="8"/>
      <c r="AZ632" s="8"/>
      <c r="BA632" s="7"/>
      <c r="BB632" s="8"/>
    </row>
    <row r="633" spans="1:54" s="1" customFormat="1" ht="12" x14ac:dyDescent="0.2">
      <c r="A633" s="1">
        <v>38005</v>
      </c>
      <c r="B633" s="1" t="s">
        <v>119</v>
      </c>
      <c r="C633" s="1" t="s">
        <v>113</v>
      </c>
      <c r="E633" s="1">
        <v>3</v>
      </c>
      <c r="F633" s="1" t="s">
        <v>121</v>
      </c>
      <c r="G633" s="7"/>
      <c r="H633" s="1">
        <v>2</v>
      </c>
      <c r="I633" s="1">
        <v>1</v>
      </c>
      <c r="J633" s="1">
        <v>2</v>
      </c>
      <c r="K633" s="1">
        <v>7.5</v>
      </c>
      <c r="L633" s="7">
        <v>37500</v>
      </c>
      <c r="M633" s="1">
        <v>1092.0999999999999</v>
      </c>
      <c r="N633" s="1">
        <v>1092.0999999999999</v>
      </c>
      <c r="O633" s="7">
        <v>712049.2</v>
      </c>
      <c r="P633" s="1" t="s">
        <v>129</v>
      </c>
      <c r="T633" s="7"/>
      <c r="V633" s="7"/>
      <c r="W633" s="1">
        <v>100</v>
      </c>
      <c r="X633" s="7">
        <v>50000</v>
      </c>
      <c r="Z633" s="7"/>
      <c r="AB633" s="7"/>
      <c r="AD633" s="7"/>
      <c r="AE633" s="1" t="s">
        <v>129</v>
      </c>
      <c r="AF633" s="7"/>
      <c r="AG633" s="1" t="s">
        <v>129</v>
      </c>
      <c r="AH633" s="7"/>
      <c r="AI633" s="1" t="s">
        <v>134</v>
      </c>
      <c r="AJ633" s="1" t="s">
        <v>140</v>
      </c>
      <c r="AK633" s="1">
        <v>3</v>
      </c>
      <c r="AL633" s="7">
        <v>60000</v>
      </c>
      <c r="AM633" s="1" t="s">
        <v>141</v>
      </c>
      <c r="AN633" s="1" t="s">
        <v>140</v>
      </c>
      <c r="AO633" s="1">
        <v>0.5</v>
      </c>
      <c r="AP633" s="7">
        <v>36000</v>
      </c>
      <c r="AU633" s="1" t="s">
        <v>137</v>
      </c>
      <c r="AV633" s="1" t="s">
        <v>137</v>
      </c>
      <c r="AW633" s="1" t="s">
        <v>137</v>
      </c>
      <c r="AX633" s="7" t="s">
        <v>137</v>
      </c>
      <c r="AY633" s="8">
        <v>36.4375</v>
      </c>
      <c r="AZ633" s="8">
        <v>5.3125</v>
      </c>
      <c r="BA633" s="7">
        <v>14375</v>
      </c>
      <c r="BB633" s="8">
        <v>31.125</v>
      </c>
    </row>
    <row r="634" spans="1:54" s="1" customFormat="1" ht="12" x14ac:dyDescent="0.2">
      <c r="A634" s="1">
        <v>38005</v>
      </c>
      <c r="G634" s="7"/>
      <c r="I634" s="1">
        <v>2</v>
      </c>
      <c r="J634" s="1">
        <v>1</v>
      </c>
      <c r="K634" s="1">
        <v>2.5</v>
      </c>
      <c r="L634" s="7">
        <v>1840</v>
      </c>
      <c r="M634" s="1">
        <v>20.375</v>
      </c>
      <c r="N634" s="1">
        <v>20</v>
      </c>
      <c r="O634" s="7">
        <v>9780</v>
      </c>
      <c r="T634" s="7"/>
      <c r="V634" s="7"/>
      <c r="X634" s="7"/>
      <c r="Z634" s="7"/>
      <c r="AB634" s="7"/>
      <c r="AD634" s="7"/>
      <c r="AF634" s="7"/>
      <c r="AH634" s="7"/>
      <c r="AI634" s="1" t="s">
        <v>133</v>
      </c>
      <c r="AJ634" s="1" t="s">
        <v>140</v>
      </c>
      <c r="AK634" s="1">
        <v>8</v>
      </c>
      <c r="AL634" s="7">
        <v>39000</v>
      </c>
      <c r="AM634" s="1" t="s">
        <v>137</v>
      </c>
      <c r="AN634" s="1" t="s">
        <v>137</v>
      </c>
      <c r="AO634" s="1" t="s">
        <v>137</v>
      </c>
      <c r="AP634" s="7" t="s">
        <v>137</v>
      </c>
      <c r="AU634" s="1" t="s">
        <v>137</v>
      </c>
      <c r="AV634" s="1" t="s">
        <v>137</v>
      </c>
      <c r="AW634" s="1" t="s">
        <v>137</v>
      </c>
      <c r="AX634" s="7" t="s">
        <v>137</v>
      </c>
      <c r="AY634" s="8"/>
      <c r="AZ634" s="8"/>
      <c r="BA634" s="7"/>
      <c r="BB634" s="8"/>
    </row>
    <row r="635" spans="1:54" s="1" customFormat="1" ht="12" x14ac:dyDescent="0.2">
      <c r="A635" s="1">
        <v>38013</v>
      </c>
      <c r="B635" s="1" t="s">
        <v>119</v>
      </c>
      <c r="C635" s="1" t="s">
        <v>113</v>
      </c>
      <c r="E635" s="1">
        <v>5</v>
      </c>
      <c r="F635" s="1" t="s">
        <v>121</v>
      </c>
      <c r="G635" s="7"/>
      <c r="H635" s="1">
        <v>2</v>
      </c>
      <c r="I635" s="1">
        <v>1</v>
      </c>
      <c r="J635" s="1">
        <v>2</v>
      </c>
      <c r="K635" s="1">
        <v>10</v>
      </c>
      <c r="L635" s="7">
        <v>50000</v>
      </c>
      <c r="M635" s="1">
        <v>5868</v>
      </c>
      <c r="N635" s="1">
        <v>7498</v>
      </c>
      <c r="O635" s="7">
        <v>5133131</v>
      </c>
      <c r="P635" s="1" t="s">
        <v>129</v>
      </c>
      <c r="T635" s="7"/>
      <c r="V635" s="7"/>
      <c r="W635" s="1">
        <v>100</v>
      </c>
      <c r="X635" s="7">
        <v>50000</v>
      </c>
      <c r="Z635" s="7"/>
      <c r="AB635" s="7"/>
      <c r="AD635" s="7"/>
      <c r="AE635" s="1" t="s">
        <v>129</v>
      </c>
      <c r="AF635" s="7"/>
      <c r="AG635" s="1" t="s">
        <v>129</v>
      </c>
      <c r="AH635" s="7"/>
      <c r="AI635" s="1" t="s">
        <v>134</v>
      </c>
      <c r="AJ635" s="1" t="s">
        <v>140</v>
      </c>
      <c r="AK635" s="1">
        <v>6</v>
      </c>
      <c r="AL635" s="7">
        <v>120000</v>
      </c>
      <c r="AM635" s="1" t="s">
        <v>141</v>
      </c>
      <c r="AN635" s="1" t="s">
        <v>140</v>
      </c>
      <c r="AO635" s="1">
        <v>1.5</v>
      </c>
      <c r="AP635" s="7">
        <v>24000</v>
      </c>
      <c r="AU635" s="1" t="s">
        <v>137</v>
      </c>
      <c r="AV635" s="1" t="s">
        <v>137</v>
      </c>
      <c r="AW635" s="1" t="s">
        <v>137</v>
      </c>
      <c r="AX635" s="7" t="s">
        <v>137</v>
      </c>
      <c r="AY635" s="8">
        <v>58</v>
      </c>
      <c r="AZ635" s="8">
        <v>0</v>
      </c>
      <c r="BA635" s="7">
        <v>0</v>
      </c>
      <c r="BB635" s="8">
        <v>58</v>
      </c>
    </row>
    <row r="636" spans="1:54" s="1" customFormat="1" ht="12" x14ac:dyDescent="0.2">
      <c r="A636" s="1">
        <v>38013</v>
      </c>
      <c r="G636" s="7"/>
      <c r="I636" s="1">
        <v>2</v>
      </c>
      <c r="J636" s="1">
        <v>1</v>
      </c>
      <c r="K636" s="1">
        <v>6.52</v>
      </c>
      <c r="L636" s="7">
        <v>4798.72</v>
      </c>
      <c r="M636" s="1">
        <v>489</v>
      </c>
      <c r="N636" s="1">
        <v>1116.55</v>
      </c>
      <c r="O636" s="7">
        <v>727990.6</v>
      </c>
      <c r="T636" s="7"/>
      <c r="V636" s="7"/>
      <c r="X636" s="7"/>
      <c r="Z636" s="7"/>
      <c r="AB636" s="7"/>
      <c r="AD636" s="7"/>
      <c r="AF636" s="7"/>
      <c r="AH636" s="7"/>
      <c r="AI636" s="1" t="s">
        <v>133</v>
      </c>
      <c r="AJ636" s="1" t="s">
        <v>140</v>
      </c>
      <c r="AK636" s="1">
        <v>9</v>
      </c>
      <c r="AL636" s="7">
        <v>31500</v>
      </c>
      <c r="AM636" s="1" t="s">
        <v>137</v>
      </c>
      <c r="AN636" s="1" t="s">
        <v>137</v>
      </c>
      <c r="AO636" s="1" t="s">
        <v>137</v>
      </c>
      <c r="AP636" s="7" t="s">
        <v>137</v>
      </c>
      <c r="AU636" s="1" t="s">
        <v>137</v>
      </c>
      <c r="AV636" s="1" t="s">
        <v>137</v>
      </c>
      <c r="AW636" s="1" t="s">
        <v>137</v>
      </c>
      <c r="AX636" s="7" t="s">
        <v>137</v>
      </c>
      <c r="AY636" s="8"/>
      <c r="AZ636" s="8"/>
      <c r="BA636" s="7"/>
      <c r="BB636" s="8"/>
    </row>
    <row r="637" spans="1:54" s="1" customFormat="1" ht="12" x14ac:dyDescent="0.2">
      <c r="A637" s="1">
        <v>38021</v>
      </c>
      <c r="B637" s="1" t="s">
        <v>119</v>
      </c>
      <c r="C637" s="1" t="s">
        <v>113</v>
      </c>
      <c r="E637" s="1">
        <v>4.5</v>
      </c>
      <c r="F637" s="1" t="s">
        <v>121</v>
      </c>
      <c r="G637" s="7"/>
      <c r="H637" s="1">
        <v>2</v>
      </c>
      <c r="I637" s="1">
        <v>1</v>
      </c>
      <c r="J637" s="1">
        <v>2</v>
      </c>
      <c r="K637" s="1">
        <v>15</v>
      </c>
      <c r="L637" s="7">
        <v>66000</v>
      </c>
      <c r="M637" s="1">
        <v>6846</v>
      </c>
      <c r="N637" s="1">
        <v>6520</v>
      </c>
      <c r="O637" s="7">
        <v>1360000</v>
      </c>
      <c r="P637" s="1" t="s">
        <v>129</v>
      </c>
      <c r="T637" s="7"/>
      <c r="U637" s="1">
        <v>99.999989999999997</v>
      </c>
      <c r="V637" s="7">
        <v>36000</v>
      </c>
      <c r="W637" s="1">
        <v>150</v>
      </c>
      <c r="X637" s="7">
        <v>60000</v>
      </c>
      <c r="Z637" s="7"/>
      <c r="AB637" s="7"/>
      <c r="AD637" s="7"/>
      <c r="AE637" s="1" t="s">
        <v>129</v>
      </c>
      <c r="AF637" s="7"/>
      <c r="AG637" s="1" t="s">
        <v>129</v>
      </c>
      <c r="AH637" s="7"/>
      <c r="AI637" s="1" t="s">
        <v>134</v>
      </c>
      <c r="AJ637" s="1" t="s">
        <v>140</v>
      </c>
      <c r="AK637" s="1">
        <v>3.5</v>
      </c>
      <c r="AL637" s="7">
        <v>72000</v>
      </c>
      <c r="AM637" s="1" t="s">
        <v>141</v>
      </c>
      <c r="AN637" s="1" t="s">
        <v>140</v>
      </c>
      <c r="AO637" s="1">
        <v>12</v>
      </c>
      <c r="AP637" s="7">
        <v>51000</v>
      </c>
      <c r="AU637" s="1">
        <v>1</v>
      </c>
      <c r="AV637" s="1" t="s">
        <v>144</v>
      </c>
      <c r="AW637" s="1">
        <v>56</v>
      </c>
      <c r="AX637" s="7">
        <v>0</v>
      </c>
      <c r="AY637" s="8">
        <v>240.25</v>
      </c>
      <c r="AZ637" s="8">
        <v>27</v>
      </c>
      <c r="BA637" s="7">
        <v>84500</v>
      </c>
      <c r="BB637" s="8">
        <v>213.25</v>
      </c>
    </row>
    <row r="638" spans="1:54" s="1" customFormat="1" ht="12" x14ac:dyDescent="0.2">
      <c r="A638" s="1">
        <v>38021</v>
      </c>
      <c r="G638" s="7"/>
      <c r="I638" s="1">
        <v>2</v>
      </c>
      <c r="J638" s="1">
        <v>1</v>
      </c>
      <c r="K638" s="1">
        <v>7.5</v>
      </c>
      <c r="L638" s="7">
        <v>5520</v>
      </c>
      <c r="M638" s="1">
        <v>326</v>
      </c>
      <c r="N638" s="1">
        <v>244.5</v>
      </c>
      <c r="O638" s="7">
        <v>57000</v>
      </c>
      <c r="T638" s="7"/>
      <c r="V638" s="7"/>
      <c r="X638" s="7"/>
      <c r="Z638" s="7"/>
      <c r="AB638" s="7"/>
      <c r="AD638" s="7"/>
      <c r="AF638" s="7"/>
      <c r="AH638" s="7"/>
      <c r="AI638" s="1" t="s">
        <v>133</v>
      </c>
      <c r="AJ638" s="1" t="s">
        <v>140</v>
      </c>
      <c r="AK638" s="1">
        <v>28</v>
      </c>
      <c r="AL638" s="7">
        <v>84000</v>
      </c>
      <c r="AM638" s="1" t="s">
        <v>137</v>
      </c>
      <c r="AN638" s="1" t="s">
        <v>137</v>
      </c>
      <c r="AO638" s="1" t="s">
        <v>137</v>
      </c>
      <c r="AP638" s="7" t="s">
        <v>137</v>
      </c>
      <c r="AU638" s="1" t="s">
        <v>137</v>
      </c>
      <c r="AV638" s="1" t="s">
        <v>137</v>
      </c>
      <c r="AW638" s="1" t="s">
        <v>137</v>
      </c>
      <c r="AX638" s="7" t="s">
        <v>137</v>
      </c>
      <c r="AY638" s="8"/>
      <c r="AZ638" s="8"/>
      <c r="BA638" s="7"/>
      <c r="BB638" s="8"/>
    </row>
    <row r="639" spans="1:54" s="1" customFormat="1" ht="12" x14ac:dyDescent="0.2">
      <c r="A639" s="1">
        <v>38037</v>
      </c>
      <c r="B639" s="1" t="s">
        <v>119</v>
      </c>
      <c r="C639" s="1" t="s">
        <v>113</v>
      </c>
      <c r="E639" s="1">
        <v>4</v>
      </c>
      <c r="F639" s="1" t="s">
        <v>121</v>
      </c>
      <c r="G639" s="7"/>
      <c r="H639" s="1">
        <v>2</v>
      </c>
      <c r="I639" s="1">
        <v>1</v>
      </c>
      <c r="J639" s="1">
        <v>2</v>
      </c>
      <c r="K639" s="1">
        <v>15</v>
      </c>
      <c r="L639" s="7">
        <v>105000</v>
      </c>
      <c r="M639" s="1">
        <v>3260</v>
      </c>
      <c r="N639" s="1">
        <v>9780</v>
      </c>
      <c r="O639" s="7">
        <v>6775095</v>
      </c>
      <c r="P639" s="1" t="s">
        <v>129</v>
      </c>
      <c r="T639" s="7"/>
      <c r="V639" s="7"/>
      <c r="W639" s="1">
        <v>150</v>
      </c>
      <c r="X639" s="7">
        <v>90000</v>
      </c>
      <c r="Z639" s="7"/>
      <c r="AB639" s="7"/>
      <c r="AD639" s="7"/>
      <c r="AE639" s="1" t="s">
        <v>129</v>
      </c>
      <c r="AF639" s="7"/>
      <c r="AG639" s="1" t="s">
        <v>129</v>
      </c>
      <c r="AH639" s="7"/>
      <c r="AI639" s="1" t="s">
        <v>133</v>
      </c>
      <c r="AJ639" s="1" t="s">
        <v>138</v>
      </c>
      <c r="AK639" s="1">
        <v>32</v>
      </c>
      <c r="AL639" s="7">
        <v>4200</v>
      </c>
      <c r="AM639" s="1" t="s">
        <v>141</v>
      </c>
      <c r="AN639" s="1" t="s">
        <v>140</v>
      </c>
      <c r="AO639" s="1">
        <v>24</v>
      </c>
      <c r="AP639" s="7">
        <v>40000</v>
      </c>
      <c r="AU639" s="1" t="s">
        <v>137</v>
      </c>
      <c r="AV639" s="1" t="s">
        <v>137</v>
      </c>
      <c r="AW639" s="1" t="s">
        <v>137</v>
      </c>
      <c r="AX639" s="7" t="s">
        <v>137</v>
      </c>
      <c r="AY639" s="8">
        <v>255</v>
      </c>
      <c r="AZ639" s="8">
        <v>171</v>
      </c>
      <c r="BA639" s="7">
        <v>733000</v>
      </c>
      <c r="BB639" s="8">
        <v>84</v>
      </c>
    </row>
    <row r="640" spans="1:54" s="1" customFormat="1" ht="12" x14ac:dyDescent="0.2">
      <c r="A640" s="1">
        <v>38037</v>
      </c>
      <c r="G640" s="7"/>
      <c r="I640" s="1">
        <v>2</v>
      </c>
      <c r="J640" s="1">
        <v>1</v>
      </c>
      <c r="K640" s="1">
        <v>5</v>
      </c>
      <c r="L640" s="7">
        <v>3680</v>
      </c>
      <c r="M640" s="1">
        <v>489</v>
      </c>
      <c r="N640" s="1">
        <v>489</v>
      </c>
      <c r="O640" s="7">
        <v>120000</v>
      </c>
      <c r="T640" s="7"/>
      <c r="V640" s="7"/>
      <c r="X640" s="7"/>
      <c r="Z640" s="7"/>
      <c r="AB640" s="7"/>
      <c r="AD640" s="7"/>
      <c r="AF640" s="7"/>
      <c r="AH640" s="7"/>
      <c r="AI640" s="1" t="s">
        <v>133</v>
      </c>
      <c r="AJ640" s="1" t="s">
        <v>138</v>
      </c>
      <c r="AK640" s="1">
        <v>32</v>
      </c>
      <c r="AL640" s="7">
        <v>4200</v>
      </c>
      <c r="AM640" s="1" t="s">
        <v>137</v>
      </c>
      <c r="AN640" s="1" t="s">
        <v>137</v>
      </c>
      <c r="AO640" s="1" t="s">
        <v>137</v>
      </c>
      <c r="AP640" s="7" t="s">
        <v>137</v>
      </c>
      <c r="AU640" s="1" t="s">
        <v>137</v>
      </c>
      <c r="AV640" s="1" t="s">
        <v>137</v>
      </c>
      <c r="AW640" s="1" t="s">
        <v>137</v>
      </c>
      <c r="AX640" s="7" t="s">
        <v>137</v>
      </c>
      <c r="AY640" s="8"/>
      <c r="AZ640" s="8"/>
      <c r="BA640" s="7"/>
      <c r="BB640" s="8"/>
    </row>
    <row r="641" spans="1:54" s="1" customFormat="1" ht="12" x14ac:dyDescent="0.2">
      <c r="A641" s="1">
        <v>38052</v>
      </c>
      <c r="B641" s="1" t="s">
        <v>119</v>
      </c>
      <c r="C641" s="1" t="s">
        <v>113</v>
      </c>
      <c r="E641" s="1">
        <v>5.5</v>
      </c>
      <c r="F641" s="1" t="s">
        <v>121</v>
      </c>
      <c r="G641" s="7"/>
      <c r="H641" s="1">
        <v>2</v>
      </c>
      <c r="I641" s="1">
        <v>1</v>
      </c>
      <c r="J641" s="1">
        <v>2</v>
      </c>
      <c r="K641" s="1">
        <v>30</v>
      </c>
      <c r="L641" s="7">
        <v>150000</v>
      </c>
      <c r="M641" s="1">
        <v>7335</v>
      </c>
      <c r="N641" s="1">
        <v>17930</v>
      </c>
      <c r="O641" s="7">
        <v>11700000</v>
      </c>
      <c r="P641" s="1" t="s">
        <v>129</v>
      </c>
      <c r="T641" s="7"/>
      <c r="V641" s="7"/>
      <c r="W641" s="1">
        <v>150</v>
      </c>
      <c r="X641" s="7">
        <v>60000</v>
      </c>
      <c r="Z641" s="7"/>
      <c r="AB641" s="7"/>
      <c r="AD641" s="7"/>
      <c r="AE641" s="1" t="s">
        <v>129</v>
      </c>
      <c r="AF641" s="7"/>
      <c r="AG641" s="1" t="s">
        <v>129</v>
      </c>
      <c r="AH641" s="7"/>
      <c r="AI641" s="1" t="s">
        <v>134</v>
      </c>
      <c r="AJ641" s="1" t="s">
        <v>140</v>
      </c>
      <c r="AK641" s="1">
        <v>6</v>
      </c>
      <c r="AL641" s="7">
        <v>126000</v>
      </c>
      <c r="AM641" s="1" t="s">
        <v>141</v>
      </c>
      <c r="AN641" s="1" t="s">
        <v>140</v>
      </c>
      <c r="AO641" s="1">
        <v>1</v>
      </c>
      <c r="AP641" s="7">
        <v>0</v>
      </c>
      <c r="AU641" s="1" t="s">
        <v>137</v>
      </c>
      <c r="AV641" s="1" t="s">
        <v>137</v>
      </c>
      <c r="AW641" s="1" t="s">
        <v>137</v>
      </c>
      <c r="AX641" s="7" t="s">
        <v>137</v>
      </c>
      <c r="AY641" s="8">
        <v>108.875</v>
      </c>
      <c r="AZ641" s="8">
        <v>35.625</v>
      </c>
      <c r="BA641" s="7">
        <v>90625</v>
      </c>
      <c r="BB641" s="8">
        <v>73.25</v>
      </c>
    </row>
    <row r="642" spans="1:54" s="1" customFormat="1" ht="12" x14ac:dyDescent="0.2">
      <c r="A642" s="1">
        <v>38052</v>
      </c>
      <c r="G642" s="7"/>
      <c r="I642" s="1">
        <v>2</v>
      </c>
      <c r="J642" s="1">
        <v>1</v>
      </c>
      <c r="K642" s="1">
        <v>2.5</v>
      </c>
      <c r="L642" s="7">
        <v>1840</v>
      </c>
      <c r="M642" s="1">
        <v>228.2</v>
      </c>
      <c r="N642" s="1">
        <v>391.2</v>
      </c>
      <c r="O642" s="7">
        <v>255062.39999999999</v>
      </c>
      <c r="T642" s="7"/>
      <c r="V642" s="7"/>
      <c r="X642" s="7"/>
      <c r="Z642" s="7"/>
      <c r="AB642" s="7"/>
      <c r="AD642" s="7"/>
      <c r="AF642" s="7"/>
      <c r="AH642" s="7"/>
      <c r="AI642" s="1" t="s">
        <v>133</v>
      </c>
      <c r="AJ642" s="1" t="s">
        <v>138</v>
      </c>
      <c r="AK642" s="1">
        <v>24</v>
      </c>
      <c r="AL642" s="7">
        <v>15000</v>
      </c>
      <c r="AM642" s="1" t="s">
        <v>137</v>
      </c>
      <c r="AN642" s="1" t="s">
        <v>137</v>
      </c>
      <c r="AO642" s="1" t="s">
        <v>137</v>
      </c>
      <c r="AP642" s="7" t="s">
        <v>137</v>
      </c>
      <c r="AU642" s="1" t="s">
        <v>137</v>
      </c>
      <c r="AV642" s="1" t="s">
        <v>137</v>
      </c>
      <c r="AW642" s="1" t="s">
        <v>137</v>
      </c>
      <c r="AX642" s="7" t="s">
        <v>137</v>
      </c>
      <c r="AY642" s="8"/>
      <c r="AZ642" s="8"/>
      <c r="BA642" s="7"/>
      <c r="BB642" s="8"/>
    </row>
    <row r="643" spans="1:54" s="1" customFormat="1" ht="12" x14ac:dyDescent="0.2">
      <c r="A643" s="1">
        <v>38060</v>
      </c>
      <c r="B643" s="1" t="s">
        <v>119</v>
      </c>
      <c r="C643" s="1" t="s">
        <v>113</v>
      </c>
      <c r="E643" s="1">
        <v>2</v>
      </c>
      <c r="F643" s="1" t="s">
        <v>121</v>
      </c>
      <c r="G643" s="7"/>
      <c r="H643" s="1">
        <v>2</v>
      </c>
      <c r="I643" s="1">
        <v>1</v>
      </c>
      <c r="J643" s="1">
        <v>2</v>
      </c>
      <c r="K643" s="1">
        <v>5</v>
      </c>
      <c r="L643" s="7">
        <v>35000</v>
      </c>
      <c r="M643" s="1">
        <v>1304</v>
      </c>
      <c r="N643" s="1">
        <v>6194</v>
      </c>
      <c r="O643" s="7">
        <v>4240413</v>
      </c>
      <c r="P643" s="1" t="s">
        <v>129</v>
      </c>
      <c r="T643" s="7"/>
      <c r="V643" s="7"/>
      <c r="W643" s="1">
        <v>50</v>
      </c>
      <c r="X643" s="7">
        <v>20000</v>
      </c>
      <c r="Z643" s="7"/>
      <c r="AB643" s="7"/>
      <c r="AD643" s="7"/>
      <c r="AE643" s="1" t="s">
        <v>129</v>
      </c>
      <c r="AF643" s="7"/>
      <c r="AG643" s="1" t="s">
        <v>129</v>
      </c>
      <c r="AH643" s="7"/>
      <c r="AI643" s="1" t="s">
        <v>133</v>
      </c>
      <c r="AJ643" s="1" t="s">
        <v>138</v>
      </c>
      <c r="AK643" s="1">
        <v>10</v>
      </c>
      <c r="AL643" s="7">
        <v>8600</v>
      </c>
      <c r="AM643" s="1" t="s">
        <v>141</v>
      </c>
      <c r="AN643" s="1" t="s">
        <v>140</v>
      </c>
      <c r="AO643" s="1">
        <v>1</v>
      </c>
      <c r="AP643" s="7">
        <v>8000</v>
      </c>
      <c r="AU643" s="1" t="s">
        <v>137</v>
      </c>
      <c r="AV643" s="1" t="s">
        <v>137</v>
      </c>
      <c r="AW643" s="1" t="s">
        <v>137</v>
      </c>
      <c r="AX643" s="7" t="s">
        <v>137</v>
      </c>
      <c r="AY643" s="8">
        <v>43.125</v>
      </c>
      <c r="AZ643" s="8">
        <v>31.625</v>
      </c>
      <c r="BA643" s="7">
        <v>88875</v>
      </c>
      <c r="BB643" s="8">
        <v>11.5</v>
      </c>
    </row>
    <row r="644" spans="1:54" s="1" customFormat="1" ht="12" x14ac:dyDescent="0.2">
      <c r="A644" s="1">
        <v>38060</v>
      </c>
      <c r="G644" s="7"/>
      <c r="I644" s="1">
        <v>2</v>
      </c>
      <c r="J644" s="1">
        <v>1</v>
      </c>
      <c r="K644" s="1">
        <v>1.277344</v>
      </c>
      <c r="L644" s="7">
        <v>940.125</v>
      </c>
      <c r="N644" s="1">
        <v>228.2</v>
      </c>
      <c r="O644" s="7">
        <v>185983</v>
      </c>
      <c r="T644" s="7"/>
      <c r="V644" s="7"/>
      <c r="X644" s="7"/>
      <c r="Z644" s="7"/>
      <c r="AB644" s="7"/>
      <c r="AD644" s="7"/>
      <c r="AF644" s="7"/>
      <c r="AH644" s="7"/>
      <c r="AI644" s="1" t="s">
        <v>133</v>
      </c>
      <c r="AJ644" s="1" t="s">
        <v>138</v>
      </c>
      <c r="AK644" s="1">
        <v>8</v>
      </c>
      <c r="AL644" s="7">
        <v>8600</v>
      </c>
      <c r="AM644" s="1" t="s">
        <v>137</v>
      </c>
      <c r="AN644" s="1" t="s">
        <v>137</v>
      </c>
      <c r="AO644" s="1" t="s">
        <v>137</v>
      </c>
      <c r="AP644" s="7" t="s">
        <v>137</v>
      </c>
      <c r="AU644" s="1" t="s">
        <v>137</v>
      </c>
      <c r="AV644" s="1" t="s">
        <v>137</v>
      </c>
      <c r="AW644" s="1" t="s">
        <v>137</v>
      </c>
      <c r="AX644" s="7" t="s">
        <v>137</v>
      </c>
      <c r="AY644" s="8"/>
      <c r="AZ644" s="8"/>
      <c r="BA644" s="7"/>
      <c r="BB644" s="8"/>
    </row>
    <row r="645" spans="1:54" s="1" customFormat="1" ht="12" x14ac:dyDescent="0.2">
      <c r="A645" s="1">
        <v>38067</v>
      </c>
      <c r="B645" s="1" t="s">
        <v>119</v>
      </c>
      <c r="C645" s="1" t="s">
        <v>113</v>
      </c>
      <c r="E645" s="1">
        <v>2</v>
      </c>
      <c r="F645" s="1" t="s">
        <v>121</v>
      </c>
      <c r="G645" s="7"/>
      <c r="H645" s="1">
        <v>2</v>
      </c>
      <c r="I645" s="1">
        <v>1</v>
      </c>
      <c r="J645" s="1">
        <v>2</v>
      </c>
      <c r="K645" s="1">
        <v>10</v>
      </c>
      <c r="L645" s="7">
        <v>60000</v>
      </c>
      <c r="M645" s="1">
        <v>2445</v>
      </c>
      <c r="N645" s="1">
        <v>16300</v>
      </c>
      <c r="O645" s="7">
        <v>10600000</v>
      </c>
      <c r="P645" s="1" t="s">
        <v>129</v>
      </c>
      <c r="T645" s="7"/>
      <c r="V645" s="7"/>
      <c r="W645" s="1">
        <v>100</v>
      </c>
      <c r="X645" s="7">
        <v>38000</v>
      </c>
      <c r="Z645" s="7"/>
      <c r="AB645" s="7"/>
      <c r="AD645" s="7"/>
      <c r="AE645" s="1" t="s">
        <v>129</v>
      </c>
      <c r="AF645" s="7"/>
      <c r="AG645" s="1" t="s">
        <v>129</v>
      </c>
      <c r="AH645" s="7"/>
      <c r="AI645" s="1" t="s">
        <v>133</v>
      </c>
      <c r="AJ645" s="1" t="s">
        <v>138</v>
      </c>
      <c r="AK645" s="1">
        <v>11</v>
      </c>
      <c r="AL645" s="7">
        <v>8000</v>
      </c>
      <c r="AM645" s="1" t="s">
        <v>141</v>
      </c>
      <c r="AN645" s="1" t="s">
        <v>140</v>
      </c>
      <c r="AO645" s="1">
        <v>1</v>
      </c>
      <c r="AP645" s="7">
        <v>10000</v>
      </c>
      <c r="AU645" s="1" t="s">
        <v>137</v>
      </c>
      <c r="AV645" s="1" t="s">
        <v>137</v>
      </c>
      <c r="AW645" s="1" t="s">
        <v>137</v>
      </c>
      <c r="AX645" s="7" t="s">
        <v>137</v>
      </c>
      <c r="AY645" s="8">
        <v>77.375</v>
      </c>
      <c r="AZ645" s="8">
        <v>0</v>
      </c>
      <c r="BA645" s="7">
        <v>0</v>
      </c>
      <c r="BB645" s="8">
        <v>77.375</v>
      </c>
    </row>
    <row r="646" spans="1:54" s="1" customFormat="1" ht="12" x14ac:dyDescent="0.2">
      <c r="A646" s="1">
        <v>38067</v>
      </c>
      <c r="G646" s="7"/>
      <c r="I646" s="1">
        <v>2</v>
      </c>
      <c r="J646" s="1">
        <v>1</v>
      </c>
      <c r="K646" s="1">
        <v>4.0750000000000002</v>
      </c>
      <c r="L646" s="7">
        <v>2999.2</v>
      </c>
      <c r="M646" s="1">
        <v>81.5</v>
      </c>
      <c r="N646" s="1">
        <v>301.55</v>
      </c>
      <c r="O646" s="7">
        <v>245763.20000000001</v>
      </c>
      <c r="T646" s="7"/>
      <c r="V646" s="7"/>
      <c r="X646" s="7"/>
      <c r="Z646" s="7"/>
      <c r="AB646" s="7"/>
      <c r="AD646" s="7"/>
      <c r="AF646" s="7"/>
      <c r="AH646" s="7"/>
      <c r="AI646" s="1" t="s">
        <v>133</v>
      </c>
      <c r="AJ646" s="1" t="s">
        <v>138</v>
      </c>
      <c r="AK646" s="1">
        <v>10</v>
      </c>
      <c r="AL646" s="7">
        <v>8000</v>
      </c>
      <c r="AM646" s="1" t="s">
        <v>137</v>
      </c>
      <c r="AN646" s="1" t="s">
        <v>137</v>
      </c>
      <c r="AO646" s="1" t="s">
        <v>137</v>
      </c>
      <c r="AP646" s="7" t="s">
        <v>137</v>
      </c>
      <c r="AU646" s="1" t="s">
        <v>137</v>
      </c>
      <c r="AV646" s="1" t="s">
        <v>137</v>
      </c>
      <c r="AW646" s="1" t="s">
        <v>137</v>
      </c>
      <c r="AX646" s="7" t="s">
        <v>137</v>
      </c>
      <c r="AY646" s="8"/>
      <c r="AZ646" s="8"/>
      <c r="BA646" s="7"/>
      <c r="BB646" s="8"/>
    </row>
    <row r="647" spans="1:54" s="1" customFormat="1" ht="12" x14ac:dyDescent="0.2">
      <c r="A647" s="1">
        <v>38074</v>
      </c>
      <c r="B647" s="1" t="s">
        <v>119</v>
      </c>
      <c r="C647" s="1" t="s">
        <v>113</v>
      </c>
      <c r="E647" s="1">
        <v>3</v>
      </c>
      <c r="F647" s="1" t="s">
        <v>122</v>
      </c>
      <c r="G647" s="7"/>
      <c r="H647" s="1">
        <v>2</v>
      </c>
      <c r="I647" s="1">
        <v>1</v>
      </c>
      <c r="J647" s="1">
        <v>2</v>
      </c>
      <c r="K647" s="1">
        <v>10</v>
      </c>
      <c r="L647" s="7">
        <v>80000</v>
      </c>
      <c r="M647" s="1">
        <v>3260</v>
      </c>
      <c r="N647" s="1">
        <v>4890</v>
      </c>
      <c r="O647" s="7">
        <v>2391210</v>
      </c>
      <c r="P647" s="1" t="s">
        <v>129</v>
      </c>
      <c r="T647" s="7"/>
      <c r="V647" s="7"/>
      <c r="W647" s="1">
        <v>100</v>
      </c>
      <c r="X647" s="7">
        <v>60000</v>
      </c>
      <c r="Z647" s="7"/>
      <c r="AB647" s="7"/>
      <c r="AD647" s="7"/>
      <c r="AE647" s="1" t="s">
        <v>129</v>
      </c>
      <c r="AF647" s="7"/>
      <c r="AG647" s="1" t="s">
        <v>129</v>
      </c>
      <c r="AH647" s="7"/>
      <c r="AI647" s="1" t="s">
        <v>133</v>
      </c>
      <c r="AJ647" s="1" t="s">
        <v>139</v>
      </c>
      <c r="AK647" s="1">
        <v>2</v>
      </c>
      <c r="AL647" s="7">
        <v>0</v>
      </c>
      <c r="AM647" s="1" t="s">
        <v>141</v>
      </c>
      <c r="AN647" s="1" t="s">
        <v>140</v>
      </c>
      <c r="AO647" s="1">
        <v>1.5</v>
      </c>
      <c r="AP647" s="7">
        <v>12000</v>
      </c>
      <c r="AU647" s="1" t="s">
        <v>137</v>
      </c>
      <c r="AV647" s="1" t="s">
        <v>137</v>
      </c>
      <c r="AW647" s="1" t="s">
        <v>137</v>
      </c>
      <c r="AX647" s="7" t="s">
        <v>137</v>
      </c>
      <c r="AY647" s="8">
        <v>80.5625</v>
      </c>
      <c r="AZ647" s="8">
        <v>58</v>
      </c>
      <c r="BA647" s="7">
        <v>148000</v>
      </c>
      <c r="BB647" s="8">
        <v>22.5625</v>
      </c>
    </row>
    <row r="648" spans="1:54" s="1" customFormat="1" ht="12" x14ac:dyDescent="0.2">
      <c r="A648" s="1">
        <v>38074</v>
      </c>
      <c r="G648" s="7"/>
      <c r="I648" s="1">
        <v>2</v>
      </c>
      <c r="J648" s="1">
        <v>1</v>
      </c>
      <c r="K648" s="1">
        <v>2.5</v>
      </c>
      <c r="L648" s="7">
        <v>1840</v>
      </c>
      <c r="M648" s="1">
        <v>163</v>
      </c>
      <c r="N648" s="1">
        <v>163</v>
      </c>
      <c r="O648" s="7">
        <v>79707</v>
      </c>
      <c r="T648" s="7"/>
      <c r="V648" s="7"/>
      <c r="X648" s="7"/>
      <c r="Z648" s="7"/>
      <c r="AB648" s="7"/>
      <c r="AD648" s="7"/>
      <c r="AF648" s="7"/>
      <c r="AH648" s="7"/>
      <c r="AI648" s="1" t="s">
        <v>133</v>
      </c>
      <c r="AJ648" s="1" t="s">
        <v>139</v>
      </c>
      <c r="AK648" s="1">
        <v>3</v>
      </c>
      <c r="AL648" s="7">
        <v>0</v>
      </c>
      <c r="AM648" s="1" t="s">
        <v>137</v>
      </c>
      <c r="AN648" s="1" t="s">
        <v>137</v>
      </c>
      <c r="AO648" s="1" t="s">
        <v>137</v>
      </c>
      <c r="AP648" s="7" t="s">
        <v>137</v>
      </c>
      <c r="AU648" s="1" t="s">
        <v>137</v>
      </c>
      <c r="AV648" s="1" t="s">
        <v>137</v>
      </c>
      <c r="AW648" s="1" t="s">
        <v>137</v>
      </c>
      <c r="AX648" s="7" t="s">
        <v>137</v>
      </c>
      <c r="AY648" s="8"/>
      <c r="AZ648" s="8"/>
      <c r="BA648" s="7"/>
      <c r="BB648" s="8"/>
    </row>
    <row r="649" spans="1:54" s="1" customFormat="1" ht="12" x14ac:dyDescent="0.2">
      <c r="A649" s="1">
        <v>38081</v>
      </c>
      <c r="B649" s="1" t="s">
        <v>119</v>
      </c>
      <c r="C649" s="1" t="s">
        <v>113</v>
      </c>
      <c r="E649" s="1">
        <v>1</v>
      </c>
      <c r="F649" s="1" t="s">
        <v>121</v>
      </c>
      <c r="G649" s="7"/>
      <c r="H649" s="1">
        <v>2</v>
      </c>
      <c r="I649" s="1">
        <v>1</v>
      </c>
      <c r="J649" s="1">
        <v>2</v>
      </c>
      <c r="K649" s="1">
        <v>5</v>
      </c>
      <c r="L649" s="7">
        <v>27000</v>
      </c>
      <c r="M649" s="1">
        <v>815</v>
      </c>
      <c r="N649" s="1">
        <v>1000</v>
      </c>
      <c r="O649" s="7">
        <v>472700</v>
      </c>
      <c r="P649" s="1" t="s">
        <v>129</v>
      </c>
      <c r="T649" s="7"/>
      <c r="V649" s="7"/>
      <c r="W649" s="1">
        <v>50</v>
      </c>
      <c r="X649" s="7">
        <v>20000</v>
      </c>
      <c r="Z649" s="7"/>
      <c r="AB649" s="7"/>
      <c r="AD649" s="7"/>
      <c r="AE649" s="1" t="s">
        <v>129</v>
      </c>
      <c r="AF649" s="7"/>
      <c r="AG649" s="1" t="s">
        <v>129</v>
      </c>
      <c r="AH649" s="7"/>
      <c r="AI649" s="1" t="s">
        <v>133</v>
      </c>
      <c r="AJ649" s="1" t="s">
        <v>138</v>
      </c>
      <c r="AK649" s="1">
        <v>8</v>
      </c>
      <c r="AL649" s="7">
        <v>14000</v>
      </c>
      <c r="AM649" s="1" t="s">
        <v>141</v>
      </c>
      <c r="AN649" s="1" t="s">
        <v>140</v>
      </c>
      <c r="AO649" s="1">
        <v>0.5</v>
      </c>
      <c r="AP649" s="7">
        <v>2500</v>
      </c>
      <c r="AU649" s="1" t="s">
        <v>137</v>
      </c>
      <c r="AV649" s="1" t="s">
        <v>137</v>
      </c>
      <c r="AW649" s="1" t="s">
        <v>137</v>
      </c>
      <c r="AX649" s="7" t="s">
        <v>137</v>
      </c>
      <c r="AY649" s="8">
        <v>31.3125</v>
      </c>
      <c r="AZ649" s="8">
        <v>28.3125</v>
      </c>
      <c r="BA649" s="7">
        <v>72687.5</v>
      </c>
      <c r="BB649" s="8">
        <v>3</v>
      </c>
    </row>
    <row r="650" spans="1:54" s="1" customFormat="1" ht="12" x14ac:dyDescent="0.2">
      <c r="A650" s="1">
        <v>38081</v>
      </c>
      <c r="G650" s="7"/>
      <c r="I650" s="1">
        <v>2</v>
      </c>
      <c r="J650" s="1">
        <v>1</v>
      </c>
      <c r="K650" s="1">
        <v>1.277344</v>
      </c>
      <c r="L650" s="7">
        <v>940.125</v>
      </c>
      <c r="M650" s="1">
        <v>97.8</v>
      </c>
      <c r="N650" s="1">
        <v>293.39999999999998</v>
      </c>
      <c r="O650" s="7">
        <v>167384.70000000001</v>
      </c>
      <c r="T650" s="7"/>
      <c r="V650" s="7"/>
      <c r="X650" s="7"/>
      <c r="Z650" s="7"/>
      <c r="AB650" s="7"/>
      <c r="AD650" s="7"/>
      <c r="AF650" s="7"/>
      <c r="AH650" s="7"/>
      <c r="AI650" s="1" t="s">
        <v>133</v>
      </c>
      <c r="AJ650" s="1" t="s">
        <v>138</v>
      </c>
      <c r="AK650" s="1">
        <v>8</v>
      </c>
      <c r="AL650" s="7">
        <v>14000</v>
      </c>
      <c r="AM650" s="1" t="s">
        <v>137</v>
      </c>
      <c r="AN650" s="1" t="s">
        <v>137</v>
      </c>
      <c r="AO650" s="1" t="s">
        <v>137</v>
      </c>
      <c r="AP650" s="7" t="s">
        <v>137</v>
      </c>
      <c r="AU650" s="1" t="s">
        <v>137</v>
      </c>
      <c r="AV650" s="1" t="s">
        <v>137</v>
      </c>
      <c r="AW650" s="1" t="s">
        <v>137</v>
      </c>
      <c r="AX650" s="7" t="s">
        <v>137</v>
      </c>
      <c r="AY650" s="8"/>
      <c r="AZ650" s="8"/>
      <c r="BA650" s="7"/>
      <c r="BB650" s="8"/>
    </row>
    <row r="651" spans="1:54" s="1" customFormat="1" ht="12" x14ac:dyDescent="0.2">
      <c r="A651" s="1">
        <v>38090</v>
      </c>
      <c r="B651" s="1" t="s">
        <v>119</v>
      </c>
      <c r="C651" s="1" t="s">
        <v>113</v>
      </c>
      <c r="E651" s="1">
        <v>2</v>
      </c>
      <c r="F651" s="1" t="s">
        <v>121</v>
      </c>
      <c r="G651" s="7"/>
      <c r="H651" s="1">
        <v>2</v>
      </c>
      <c r="I651" s="1">
        <v>1</v>
      </c>
      <c r="J651" s="1">
        <v>2</v>
      </c>
      <c r="K651" s="1">
        <v>5</v>
      </c>
      <c r="L651" s="7">
        <v>25000</v>
      </c>
      <c r="M651" s="1">
        <v>938.88</v>
      </c>
      <c r="N651" s="1">
        <v>938.88</v>
      </c>
      <c r="O651" s="7">
        <v>573890.4</v>
      </c>
      <c r="P651" s="1" t="s">
        <v>129</v>
      </c>
      <c r="T651" s="7"/>
      <c r="V651" s="7"/>
      <c r="W651" s="1">
        <v>50</v>
      </c>
      <c r="X651" s="7">
        <v>19000</v>
      </c>
      <c r="Z651" s="7"/>
      <c r="AB651" s="7"/>
      <c r="AD651" s="7"/>
      <c r="AE651" s="1" t="s">
        <v>129</v>
      </c>
      <c r="AF651" s="7"/>
      <c r="AG651" s="1" t="s">
        <v>129</v>
      </c>
      <c r="AH651" s="7"/>
      <c r="AI651" s="1" t="s">
        <v>133</v>
      </c>
      <c r="AJ651" s="1" t="s">
        <v>140</v>
      </c>
      <c r="AK651" s="1">
        <v>4</v>
      </c>
      <c r="AL651" s="7">
        <v>16000</v>
      </c>
      <c r="AM651" s="1" t="s">
        <v>137</v>
      </c>
      <c r="AN651" s="1" t="s">
        <v>137</v>
      </c>
      <c r="AO651" s="1" t="s">
        <v>137</v>
      </c>
      <c r="AP651" s="7" t="s">
        <v>137</v>
      </c>
      <c r="AU651" s="1" t="s">
        <v>137</v>
      </c>
      <c r="AV651" s="1" t="s">
        <v>137</v>
      </c>
      <c r="AW651" s="1" t="s">
        <v>137</v>
      </c>
      <c r="AX651" s="7" t="s">
        <v>137</v>
      </c>
      <c r="AY651" s="8">
        <v>40</v>
      </c>
      <c r="AZ651" s="8">
        <v>19</v>
      </c>
      <c r="BA651" s="7">
        <v>62000</v>
      </c>
      <c r="BB651" s="8">
        <v>21</v>
      </c>
    </row>
    <row r="652" spans="1:54" s="1" customFormat="1" ht="12" x14ac:dyDescent="0.2">
      <c r="A652" s="1">
        <v>38090</v>
      </c>
      <c r="G652" s="7"/>
      <c r="I652" s="1">
        <v>2</v>
      </c>
      <c r="J652" s="1">
        <v>1</v>
      </c>
      <c r="K652" s="1">
        <v>3.26</v>
      </c>
      <c r="L652" s="7">
        <v>2399.36</v>
      </c>
      <c r="M652" s="1">
        <v>58.68</v>
      </c>
      <c r="N652" s="1">
        <v>58.68</v>
      </c>
      <c r="O652" s="7">
        <v>47824.2</v>
      </c>
      <c r="T652" s="7"/>
      <c r="V652" s="7"/>
      <c r="X652" s="7"/>
      <c r="Z652" s="7"/>
      <c r="AB652" s="7"/>
      <c r="AD652" s="7"/>
      <c r="AF652" s="7"/>
      <c r="AH652" s="7"/>
      <c r="AI652" s="1" t="s">
        <v>133</v>
      </c>
      <c r="AJ652" s="1" t="s">
        <v>140</v>
      </c>
      <c r="AK652" s="1">
        <v>3</v>
      </c>
      <c r="AL652" s="7">
        <v>12000</v>
      </c>
      <c r="AM652" s="1" t="s">
        <v>137</v>
      </c>
      <c r="AN652" s="1" t="s">
        <v>137</v>
      </c>
      <c r="AO652" s="1" t="s">
        <v>137</v>
      </c>
      <c r="AP652" s="7" t="s">
        <v>137</v>
      </c>
      <c r="AU652" s="1" t="s">
        <v>137</v>
      </c>
      <c r="AV652" s="1" t="s">
        <v>137</v>
      </c>
      <c r="AW652" s="1" t="s">
        <v>137</v>
      </c>
      <c r="AX652" s="7" t="s">
        <v>137</v>
      </c>
      <c r="AY652" s="8"/>
      <c r="AZ652" s="8"/>
      <c r="BA652" s="7"/>
      <c r="BB652" s="8"/>
    </row>
    <row r="653" spans="1:54" s="1" customFormat="1" ht="12" x14ac:dyDescent="0.2">
      <c r="A653" s="1">
        <v>38098</v>
      </c>
      <c r="B653" s="1" t="s">
        <v>119</v>
      </c>
      <c r="C653" s="1" t="s">
        <v>113</v>
      </c>
      <c r="E653" s="1">
        <v>2</v>
      </c>
      <c r="F653" s="1" t="s">
        <v>121</v>
      </c>
      <c r="G653" s="7"/>
      <c r="H653" s="1">
        <v>1</v>
      </c>
      <c r="I653" s="1">
        <v>2</v>
      </c>
      <c r="J653" s="1">
        <v>1</v>
      </c>
      <c r="K653" s="1">
        <v>6.25</v>
      </c>
      <c r="L653" s="7">
        <v>7668.7120000000004</v>
      </c>
      <c r="M653" s="1">
        <v>48.9</v>
      </c>
      <c r="N653" s="1">
        <v>48</v>
      </c>
      <c r="O653" s="7"/>
      <c r="P653" s="1" t="s">
        <v>129</v>
      </c>
      <c r="T653" s="7"/>
      <c r="V653" s="7"/>
      <c r="W653" s="1">
        <v>50</v>
      </c>
      <c r="X653" s="7">
        <v>18000</v>
      </c>
      <c r="Z653" s="7"/>
      <c r="AB653" s="7"/>
      <c r="AD653" s="7"/>
      <c r="AE653" s="1" t="s">
        <v>129</v>
      </c>
      <c r="AF653" s="7"/>
      <c r="AG653" s="1" t="s">
        <v>129</v>
      </c>
      <c r="AH653" s="7"/>
      <c r="AI653" s="1" t="s">
        <v>136</v>
      </c>
      <c r="AJ653" s="1" t="s">
        <v>140</v>
      </c>
      <c r="AK653" s="1">
        <v>9</v>
      </c>
      <c r="AL653" s="7">
        <v>3500</v>
      </c>
      <c r="AO653" s="1" t="s">
        <v>137</v>
      </c>
      <c r="AP653" s="7"/>
      <c r="AU653" s="1" t="s">
        <v>137</v>
      </c>
      <c r="AV653" s="1" t="s">
        <v>137</v>
      </c>
      <c r="AW653" s="1" t="s">
        <v>137</v>
      </c>
      <c r="AX653" s="7" t="s">
        <v>137</v>
      </c>
      <c r="AY653" s="8">
        <v>13</v>
      </c>
      <c r="AZ653" s="8">
        <v>0</v>
      </c>
      <c r="BA653" s="7">
        <v>0</v>
      </c>
      <c r="BB653" s="8">
        <v>13</v>
      </c>
    </row>
    <row r="654" spans="1:54" s="1" customFormat="1" ht="12" x14ac:dyDescent="0.2">
      <c r="A654" s="1">
        <v>38106</v>
      </c>
      <c r="B654" s="1" t="s">
        <v>119</v>
      </c>
      <c r="C654" s="1" t="s">
        <v>113</v>
      </c>
      <c r="E654" s="1">
        <v>0.5</v>
      </c>
      <c r="F654" s="1" t="s">
        <v>121</v>
      </c>
      <c r="G654" s="7"/>
      <c r="H654" s="1">
        <v>2</v>
      </c>
      <c r="I654" s="1">
        <v>1</v>
      </c>
      <c r="J654" s="1">
        <v>2</v>
      </c>
      <c r="K654" s="1">
        <v>2.5</v>
      </c>
      <c r="L654" s="7">
        <v>15000</v>
      </c>
      <c r="M654" s="1">
        <v>815</v>
      </c>
      <c r="N654" s="1">
        <v>5705</v>
      </c>
      <c r="O654" s="7">
        <v>3580173</v>
      </c>
      <c r="P654" s="1" t="s">
        <v>129</v>
      </c>
      <c r="T654" s="7"/>
      <c r="V654" s="7"/>
      <c r="W654" s="1">
        <v>25</v>
      </c>
      <c r="X654" s="7">
        <v>9500</v>
      </c>
      <c r="Z654" s="7"/>
      <c r="AB654" s="7"/>
      <c r="AD654" s="7"/>
      <c r="AE654" s="1" t="s">
        <v>129</v>
      </c>
      <c r="AF654" s="7"/>
      <c r="AG654" s="1" t="s">
        <v>129</v>
      </c>
      <c r="AH654" s="7"/>
      <c r="AI654" s="1" t="s">
        <v>133</v>
      </c>
      <c r="AJ654" s="1" t="s">
        <v>139</v>
      </c>
      <c r="AK654" s="1">
        <v>9</v>
      </c>
      <c r="AL654" s="7">
        <v>3000</v>
      </c>
      <c r="AM654" s="1" t="s">
        <v>141</v>
      </c>
      <c r="AN654" s="1" t="s">
        <v>140</v>
      </c>
      <c r="AO654" s="1">
        <v>1</v>
      </c>
      <c r="AP654" s="7">
        <v>5000</v>
      </c>
      <c r="AU654" s="1" t="s">
        <v>137</v>
      </c>
      <c r="AV654" s="1" t="s">
        <v>137</v>
      </c>
      <c r="AW654" s="1" t="s">
        <v>137</v>
      </c>
      <c r="AX654" s="7" t="s">
        <v>137</v>
      </c>
      <c r="AY654" s="8">
        <v>33.75</v>
      </c>
      <c r="AZ654" s="8">
        <v>0.75</v>
      </c>
      <c r="BA654" s="7">
        <v>3250</v>
      </c>
      <c r="BB654" s="8">
        <v>33</v>
      </c>
    </row>
    <row r="655" spans="1:54" s="1" customFormat="1" ht="12" x14ac:dyDescent="0.2">
      <c r="A655" s="1">
        <v>38106</v>
      </c>
      <c r="G655" s="7"/>
      <c r="I655" s="1">
        <v>2</v>
      </c>
      <c r="J655" s="1">
        <v>1</v>
      </c>
      <c r="K655" s="1">
        <v>2.0437500000000002</v>
      </c>
      <c r="L655" s="7">
        <v>1504.2</v>
      </c>
      <c r="M655" s="1">
        <v>48.9</v>
      </c>
      <c r="N655" s="1">
        <v>489</v>
      </c>
      <c r="O655" s="7">
        <v>382593.6</v>
      </c>
      <c r="T655" s="7"/>
      <c r="V655" s="7"/>
      <c r="X655" s="7"/>
      <c r="Z655" s="7"/>
      <c r="AB655" s="7"/>
      <c r="AD655" s="7"/>
      <c r="AF655" s="7"/>
      <c r="AH655" s="7"/>
      <c r="AI655" s="1" t="s">
        <v>133</v>
      </c>
      <c r="AJ655" s="1" t="s">
        <v>139</v>
      </c>
      <c r="AK655" s="1">
        <v>2</v>
      </c>
      <c r="AL655" s="7">
        <v>3000</v>
      </c>
      <c r="AM655" s="1" t="s">
        <v>137</v>
      </c>
      <c r="AN655" s="1" t="s">
        <v>137</v>
      </c>
      <c r="AO655" s="1" t="s">
        <v>137</v>
      </c>
      <c r="AP655" s="7" t="s">
        <v>137</v>
      </c>
      <c r="AU655" s="1" t="s">
        <v>137</v>
      </c>
      <c r="AV655" s="1" t="s">
        <v>137</v>
      </c>
      <c r="AW655" s="1" t="s">
        <v>137</v>
      </c>
      <c r="AX655" s="7" t="s">
        <v>137</v>
      </c>
      <c r="AY655" s="8"/>
      <c r="AZ655" s="8"/>
      <c r="BA655" s="7"/>
      <c r="BB655" s="8"/>
    </row>
    <row r="656" spans="1:54" s="1" customFormat="1" ht="12" x14ac:dyDescent="0.2">
      <c r="A656" s="1">
        <v>38113</v>
      </c>
      <c r="B656" s="1" t="s">
        <v>119</v>
      </c>
      <c r="C656" s="1" t="s">
        <v>113</v>
      </c>
      <c r="E656" s="1">
        <v>1</v>
      </c>
      <c r="F656" s="1" t="s">
        <v>121</v>
      </c>
      <c r="G656" s="7"/>
      <c r="H656" s="1">
        <v>2</v>
      </c>
      <c r="I656" s="1">
        <v>1</v>
      </c>
      <c r="J656" s="1">
        <v>2</v>
      </c>
      <c r="K656" s="1">
        <v>5</v>
      </c>
      <c r="L656" s="7">
        <v>30000</v>
      </c>
      <c r="M656" s="1">
        <v>815</v>
      </c>
      <c r="N656" s="1">
        <v>815</v>
      </c>
      <c r="O656" s="7">
        <v>398535</v>
      </c>
      <c r="P656" s="1" t="s">
        <v>129</v>
      </c>
      <c r="S656" s="1">
        <v>250</v>
      </c>
      <c r="T656" s="7">
        <v>37500</v>
      </c>
      <c r="V656" s="7"/>
      <c r="W656" s="1">
        <v>50</v>
      </c>
      <c r="X656" s="7">
        <v>17000</v>
      </c>
      <c r="Z656" s="7"/>
      <c r="AB656" s="7"/>
      <c r="AD656" s="7"/>
      <c r="AE656" s="1" t="s">
        <v>129</v>
      </c>
      <c r="AF656" s="7"/>
      <c r="AG656" s="1" t="s">
        <v>129</v>
      </c>
      <c r="AH656" s="7"/>
      <c r="AI656" s="1" t="s">
        <v>137</v>
      </c>
      <c r="AJ656" s="1" t="s">
        <v>137</v>
      </c>
      <c r="AK656" s="1" t="s">
        <v>146</v>
      </c>
      <c r="AL656" s="7" t="s">
        <v>137</v>
      </c>
      <c r="AM656" s="1" t="s">
        <v>137</v>
      </c>
      <c r="AN656" s="1" t="s">
        <v>137</v>
      </c>
      <c r="AO656" s="1" t="s">
        <v>137</v>
      </c>
      <c r="AP656" s="7" t="s">
        <v>137</v>
      </c>
      <c r="AU656" s="1" t="s">
        <v>137</v>
      </c>
      <c r="AV656" s="1" t="s">
        <v>137</v>
      </c>
      <c r="AW656" s="1" t="s">
        <v>137</v>
      </c>
      <c r="AX656" s="7" t="s">
        <v>137</v>
      </c>
      <c r="AY656" s="8">
        <v>31.25</v>
      </c>
      <c r="AZ656" s="8">
        <v>13.75</v>
      </c>
      <c r="BA656" s="7">
        <v>57250</v>
      </c>
      <c r="BB656" s="8">
        <v>17.5</v>
      </c>
    </row>
    <row r="657" spans="1:54" s="1" customFormat="1" ht="12" x14ac:dyDescent="0.2">
      <c r="A657" s="1">
        <v>38113</v>
      </c>
      <c r="G657" s="7"/>
      <c r="I657" s="1">
        <v>2</v>
      </c>
      <c r="J657" s="1">
        <v>1</v>
      </c>
      <c r="K657" s="1">
        <v>2.5</v>
      </c>
      <c r="L657" s="7">
        <v>1840</v>
      </c>
      <c r="M657" s="1">
        <v>4.0750000000000002</v>
      </c>
      <c r="N657" s="1">
        <v>24.45</v>
      </c>
      <c r="O657" s="7">
        <v>19926.75</v>
      </c>
      <c r="T657" s="7"/>
      <c r="V657" s="7"/>
      <c r="X657" s="7"/>
      <c r="Z657" s="7"/>
      <c r="AB657" s="7"/>
      <c r="AD657" s="7"/>
      <c r="AF657" s="7"/>
      <c r="AH657" s="7"/>
      <c r="AI657" s="1" t="s">
        <v>137</v>
      </c>
      <c r="AJ657" s="1" t="s">
        <v>137</v>
      </c>
      <c r="AK657" s="1" t="s">
        <v>146</v>
      </c>
      <c r="AL657" s="7" t="s">
        <v>137</v>
      </c>
      <c r="AM657" s="1" t="s">
        <v>137</v>
      </c>
      <c r="AN657" s="1" t="s">
        <v>137</v>
      </c>
      <c r="AO657" s="1" t="s">
        <v>137</v>
      </c>
      <c r="AP657" s="7" t="s">
        <v>137</v>
      </c>
      <c r="AU657" s="1" t="s">
        <v>137</v>
      </c>
      <c r="AV657" s="1" t="s">
        <v>137</v>
      </c>
      <c r="AW657" s="1" t="s">
        <v>137</v>
      </c>
      <c r="AX657" s="7" t="s">
        <v>137</v>
      </c>
      <c r="AY657" s="8"/>
      <c r="AZ657" s="8"/>
      <c r="BA657" s="7"/>
      <c r="BB657" s="8"/>
    </row>
    <row r="658" spans="1:54" s="1" customFormat="1" ht="12" x14ac:dyDescent="0.2">
      <c r="A658" s="1">
        <v>38121</v>
      </c>
      <c r="B658" s="1" t="s">
        <v>119</v>
      </c>
      <c r="C658" s="1" t="s">
        <v>113</v>
      </c>
      <c r="E658" s="1">
        <v>2.5</v>
      </c>
      <c r="F658" s="1" t="s">
        <v>121</v>
      </c>
      <c r="G658" s="7"/>
      <c r="H658" s="1">
        <v>2</v>
      </c>
      <c r="I658" s="1">
        <v>1</v>
      </c>
      <c r="J658" s="1">
        <v>2</v>
      </c>
      <c r="K658" s="1">
        <v>12.5</v>
      </c>
      <c r="L658" s="7">
        <v>67500</v>
      </c>
      <c r="M658" s="1">
        <v>1630</v>
      </c>
      <c r="N658" s="1">
        <v>4890</v>
      </c>
      <c r="O658" s="7">
        <v>3985350</v>
      </c>
      <c r="P658" s="1" t="s">
        <v>129</v>
      </c>
      <c r="S658" s="1">
        <v>62.5</v>
      </c>
      <c r="T658" s="7">
        <v>15000</v>
      </c>
      <c r="V658" s="7"/>
      <c r="W658" s="1">
        <v>100</v>
      </c>
      <c r="X658" s="7">
        <v>40000</v>
      </c>
      <c r="Z658" s="7"/>
      <c r="AB658" s="7"/>
      <c r="AD658" s="7"/>
      <c r="AE658" s="1" t="s">
        <v>129</v>
      </c>
      <c r="AF658" s="7"/>
      <c r="AG658" s="1" t="s">
        <v>129</v>
      </c>
      <c r="AH658" s="7"/>
      <c r="AI658" s="1" t="s">
        <v>133</v>
      </c>
      <c r="AJ658" s="1" t="s">
        <v>138</v>
      </c>
      <c r="AK658" s="1">
        <v>7</v>
      </c>
      <c r="AL658" s="7">
        <v>3500</v>
      </c>
      <c r="AM658" s="1" t="s">
        <v>141</v>
      </c>
      <c r="AN658" s="1" t="s">
        <v>140</v>
      </c>
      <c r="AO658" s="1">
        <v>0.5</v>
      </c>
      <c r="AP658" s="7">
        <v>7000</v>
      </c>
      <c r="AU658" s="1" t="s">
        <v>137</v>
      </c>
      <c r="AV658" s="1" t="s">
        <v>137</v>
      </c>
      <c r="AW658" s="1" t="s">
        <v>137</v>
      </c>
      <c r="AX658" s="7" t="s">
        <v>137</v>
      </c>
      <c r="AY658" s="8">
        <v>30.1875</v>
      </c>
      <c r="AZ658" s="8">
        <v>18.1875</v>
      </c>
      <c r="BA658" s="7">
        <v>84656.25</v>
      </c>
      <c r="BB658" s="8">
        <v>12</v>
      </c>
    </row>
    <row r="659" spans="1:54" s="1" customFormat="1" ht="12" x14ac:dyDescent="0.2">
      <c r="A659" s="1">
        <v>38121</v>
      </c>
      <c r="G659" s="7"/>
      <c r="I659" s="1">
        <v>2</v>
      </c>
      <c r="J659" s="1">
        <v>1</v>
      </c>
      <c r="K659" s="1">
        <v>2.5</v>
      </c>
      <c r="L659" s="7">
        <v>1840</v>
      </c>
      <c r="M659" s="1">
        <v>195.6</v>
      </c>
      <c r="N659" s="1">
        <v>815</v>
      </c>
      <c r="O659" s="7">
        <v>531380</v>
      </c>
      <c r="T659" s="7"/>
      <c r="V659" s="7"/>
      <c r="X659" s="7"/>
      <c r="Z659" s="7"/>
      <c r="AB659" s="7"/>
      <c r="AD659" s="7"/>
      <c r="AF659" s="7"/>
      <c r="AH659" s="7"/>
      <c r="AI659" s="1" t="s">
        <v>133</v>
      </c>
      <c r="AJ659" s="1" t="s">
        <v>138</v>
      </c>
      <c r="AK659" s="1">
        <v>8</v>
      </c>
      <c r="AL659" s="7">
        <v>3500</v>
      </c>
      <c r="AM659" s="1" t="s">
        <v>137</v>
      </c>
      <c r="AN659" s="1" t="s">
        <v>137</v>
      </c>
      <c r="AO659" s="1" t="s">
        <v>137</v>
      </c>
      <c r="AP659" s="7" t="s">
        <v>137</v>
      </c>
      <c r="AU659" s="1" t="s">
        <v>137</v>
      </c>
      <c r="AV659" s="1" t="s">
        <v>137</v>
      </c>
      <c r="AW659" s="1" t="s">
        <v>137</v>
      </c>
      <c r="AX659" s="7" t="s">
        <v>137</v>
      </c>
      <c r="AY659" s="8"/>
      <c r="AZ659" s="8"/>
      <c r="BA659" s="7"/>
      <c r="BB659" s="8"/>
    </row>
    <row r="660" spans="1:54" s="1" customFormat="1" ht="12" x14ac:dyDescent="0.2">
      <c r="A660" s="1">
        <v>39028</v>
      </c>
      <c r="B660" s="1" t="s">
        <v>119</v>
      </c>
      <c r="C660" s="1" t="s">
        <v>113</v>
      </c>
      <c r="E660" s="1">
        <v>1</v>
      </c>
      <c r="F660" s="1" t="s">
        <v>121</v>
      </c>
      <c r="G660" s="7"/>
      <c r="H660" s="1">
        <v>1</v>
      </c>
      <c r="I660" s="1">
        <v>1</v>
      </c>
      <c r="J660" s="1">
        <v>1</v>
      </c>
      <c r="K660" s="1">
        <v>2.5</v>
      </c>
      <c r="L660" s="7">
        <v>2000</v>
      </c>
      <c r="O660" s="7"/>
      <c r="S660" s="1">
        <v>50</v>
      </c>
      <c r="T660" s="7">
        <v>25000</v>
      </c>
      <c r="V660" s="7"/>
      <c r="X660" s="7"/>
      <c r="Z660" s="7"/>
      <c r="AB660" s="7"/>
      <c r="AD660" s="7"/>
      <c r="AE660" s="1" t="s">
        <v>129</v>
      </c>
      <c r="AF660" s="7"/>
      <c r="AG660" s="1" t="s">
        <v>129</v>
      </c>
      <c r="AH660" s="7"/>
      <c r="AI660" s="1" t="s">
        <v>134</v>
      </c>
      <c r="AJ660" s="1" t="s">
        <v>140</v>
      </c>
      <c r="AK660" s="1">
        <v>1</v>
      </c>
      <c r="AL660" s="7">
        <v>15000</v>
      </c>
      <c r="AM660" s="1" t="s">
        <v>137</v>
      </c>
      <c r="AN660" s="1" t="s">
        <v>137</v>
      </c>
      <c r="AO660" s="1" t="s">
        <v>137</v>
      </c>
      <c r="AP660" s="7" t="s">
        <v>137</v>
      </c>
      <c r="AU660" s="1" t="s">
        <v>137</v>
      </c>
      <c r="AV660" s="1" t="s">
        <v>137</v>
      </c>
      <c r="AW660" s="1" t="s">
        <v>137</v>
      </c>
      <c r="AX660" s="7" t="s">
        <v>137</v>
      </c>
      <c r="AY660" s="8">
        <v>23</v>
      </c>
      <c r="AZ660" s="8">
        <v>0</v>
      </c>
      <c r="BA660" s="7">
        <v>0</v>
      </c>
      <c r="BB660" s="8">
        <v>23</v>
      </c>
    </row>
    <row r="661" spans="1:54" s="1" customFormat="1" ht="12" x14ac:dyDescent="0.2">
      <c r="A661" s="1">
        <v>39101</v>
      </c>
      <c r="B661" s="1" t="s">
        <v>119</v>
      </c>
      <c r="C661" s="1" t="s">
        <v>113</v>
      </c>
      <c r="E661" s="1">
        <v>1</v>
      </c>
      <c r="F661" s="1" t="s">
        <v>121</v>
      </c>
      <c r="G661" s="7"/>
      <c r="H661" s="1">
        <v>1</v>
      </c>
      <c r="I661" s="1">
        <v>1</v>
      </c>
      <c r="J661" s="1">
        <v>1</v>
      </c>
      <c r="K661" s="1">
        <v>4.8899999999999997</v>
      </c>
      <c r="L661" s="7">
        <v>25428</v>
      </c>
      <c r="M661" s="1">
        <v>489</v>
      </c>
      <c r="N661" s="1">
        <v>489</v>
      </c>
      <c r="O661" s="7">
        <v>239121</v>
      </c>
      <c r="P661" s="1" t="s">
        <v>129</v>
      </c>
      <c r="T661" s="7"/>
      <c r="V661" s="7"/>
      <c r="W661" s="1">
        <v>500</v>
      </c>
      <c r="X661" s="7">
        <v>65000</v>
      </c>
      <c r="Z661" s="7"/>
      <c r="AA661" s="1">
        <v>2</v>
      </c>
      <c r="AB661" s="7">
        <v>28000</v>
      </c>
      <c r="AD661" s="7"/>
      <c r="AE661" s="1" t="s">
        <v>129</v>
      </c>
      <c r="AF661" s="7"/>
      <c r="AG661" s="1" t="s">
        <v>129</v>
      </c>
      <c r="AH661" s="7"/>
      <c r="AI661" s="1" t="s">
        <v>137</v>
      </c>
      <c r="AJ661" s="1" t="s">
        <v>137</v>
      </c>
      <c r="AK661" s="1" t="s">
        <v>146</v>
      </c>
      <c r="AL661" s="7" t="s">
        <v>137</v>
      </c>
      <c r="AM661" s="1" t="s">
        <v>137</v>
      </c>
      <c r="AN661" s="1" t="s">
        <v>137</v>
      </c>
      <c r="AO661" s="1" t="s">
        <v>137</v>
      </c>
      <c r="AP661" s="7" t="s">
        <v>137</v>
      </c>
      <c r="AU661" s="1">
        <v>1</v>
      </c>
      <c r="AV661" s="1" t="s">
        <v>145</v>
      </c>
      <c r="AW661" s="1">
        <v>8</v>
      </c>
      <c r="AX661" s="7">
        <v>0</v>
      </c>
      <c r="AY661" s="8">
        <v>15</v>
      </c>
      <c r="AZ661" s="8">
        <v>0</v>
      </c>
      <c r="BA661" s="7">
        <v>0</v>
      </c>
      <c r="BB661" s="8">
        <v>15</v>
      </c>
    </row>
    <row r="662" spans="1:54" s="1" customFormat="1" ht="12" x14ac:dyDescent="0.2">
      <c r="A662" s="1">
        <v>40022</v>
      </c>
      <c r="B662" s="1" t="s">
        <v>119</v>
      </c>
      <c r="C662" s="1" t="s">
        <v>113</v>
      </c>
      <c r="E662" s="1">
        <v>2</v>
      </c>
      <c r="F662" s="1" t="s">
        <v>121</v>
      </c>
      <c r="G662" s="7"/>
      <c r="H662" s="1">
        <v>1</v>
      </c>
      <c r="I662" s="1">
        <v>1</v>
      </c>
      <c r="J662" s="1">
        <v>1</v>
      </c>
      <c r="K662" s="1">
        <v>3.75</v>
      </c>
      <c r="L662" s="7">
        <v>19500</v>
      </c>
      <c r="M662" s="1">
        <v>4.8899999999999997</v>
      </c>
      <c r="O662" s="7"/>
      <c r="T662" s="7"/>
      <c r="V662" s="7"/>
      <c r="X662" s="7"/>
      <c r="Z662" s="7"/>
      <c r="AB662" s="7"/>
      <c r="AD662" s="7"/>
      <c r="AE662" s="1" t="s">
        <v>129</v>
      </c>
      <c r="AF662" s="7"/>
      <c r="AG662" s="1" t="s">
        <v>129</v>
      </c>
      <c r="AH662" s="7"/>
      <c r="AI662" s="1" t="s">
        <v>137</v>
      </c>
      <c r="AJ662" s="1" t="s">
        <v>137</v>
      </c>
      <c r="AK662" s="1" t="s">
        <v>146</v>
      </c>
      <c r="AL662" s="7" t="s">
        <v>137</v>
      </c>
      <c r="AM662" s="1" t="s">
        <v>137</v>
      </c>
      <c r="AN662" s="1" t="s">
        <v>137</v>
      </c>
      <c r="AO662" s="1" t="s">
        <v>137</v>
      </c>
      <c r="AP662" s="7" t="s">
        <v>137</v>
      </c>
      <c r="AU662" s="1">
        <v>1</v>
      </c>
      <c r="AV662" s="1" t="s">
        <v>144</v>
      </c>
      <c r="AW662" s="1">
        <v>24</v>
      </c>
      <c r="AX662" s="7">
        <v>0</v>
      </c>
      <c r="AY662" s="8">
        <v>13</v>
      </c>
      <c r="AZ662" s="8">
        <v>0</v>
      </c>
      <c r="BA662" s="7">
        <v>0</v>
      </c>
      <c r="BB662" s="8">
        <v>13</v>
      </c>
    </row>
    <row r="663" spans="1:54" s="1" customFormat="1" ht="12" x14ac:dyDescent="0.2">
      <c r="A663" s="1">
        <v>40058</v>
      </c>
      <c r="B663" s="1" t="s">
        <v>119</v>
      </c>
      <c r="C663" s="1" t="s">
        <v>113</v>
      </c>
      <c r="E663" s="1">
        <v>2</v>
      </c>
      <c r="G663" s="7"/>
      <c r="H663" s="1">
        <v>1</v>
      </c>
      <c r="I663" s="1">
        <v>1</v>
      </c>
      <c r="J663" s="1">
        <v>1</v>
      </c>
      <c r="K663" s="1">
        <v>3.75</v>
      </c>
      <c r="L663" s="7">
        <v>19500</v>
      </c>
      <c r="O663" s="7"/>
      <c r="T663" s="7"/>
      <c r="V663" s="7"/>
      <c r="X663" s="7"/>
      <c r="Z663" s="7"/>
      <c r="AB663" s="7"/>
      <c r="AD663" s="7"/>
      <c r="AE663" s="1" t="s">
        <v>129</v>
      </c>
      <c r="AF663" s="7"/>
      <c r="AG663" s="1" t="s">
        <v>129</v>
      </c>
      <c r="AH663" s="7"/>
      <c r="AI663" s="1" t="s">
        <v>137</v>
      </c>
      <c r="AJ663" s="1" t="s">
        <v>137</v>
      </c>
      <c r="AK663" s="1" t="s">
        <v>146</v>
      </c>
      <c r="AL663" s="7" t="s">
        <v>137</v>
      </c>
      <c r="AM663" s="1" t="s">
        <v>137</v>
      </c>
      <c r="AN663" s="1" t="s">
        <v>137</v>
      </c>
      <c r="AO663" s="1" t="s">
        <v>137</v>
      </c>
      <c r="AP663" s="7" t="s">
        <v>137</v>
      </c>
      <c r="AU663" s="1" t="s">
        <v>137</v>
      </c>
      <c r="AV663" s="1" t="s">
        <v>137</v>
      </c>
      <c r="AW663" s="1" t="s">
        <v>137</v>
      </c>
      <c r="AX663" s="7" t="s">
        <v>137</v>
      </c>
      <c r="AY663" s="8">
        <v>1.125</v>
      </c>
      <c r="AZ663" s="8">
        <v>0</v>
      </c>
      <c r="BA663" s="7">
        <v>0</v>
      </c>
      <c r="BB663" s="8">
        <v>1.125</v>
      </c>
    </row>
    <row r="664" spans="1:54" s="1" customFormat="1" ht="12" x14ac:dyDescent="0.2">
      <c r="A664" s="1">
        <v>40071</v>
      </c>
      <c r="B664" s="1" t="s">
        <v>119</v>
      </c>
      <c r="C664" s="1" t="s">
        <v>113</v>
      </c>
      <c r="E664" s="1">
        <v>1</v>
      </c>
      <c r="F664" s="1" t="s">
        <v>121</v>
      </c>
      <c r="G664" s="7"/>
      <c r="H664" s="1">
        <v>1</v>
      </c>
      <c r="I664" s="1">
        <v>1</v>
      </c>
      <c r="J664" s="1">
        <v>1</v>
      </c>
      <c r="K664" s="1">
        <v>3.75</v>
      </c>
      <c r="L664" s="7">
        <v>2760.7359999999999</v>
      </c>
      <c r="O664" s="7"/>
      <c r="T664" s="7"/>
      <c r="V664" s="7"/>
      <c r="X664" s="7"/>
      <c r="Z664" s="7"/>
      <c r="AA664" s="1">
        <v>8</v>
      </c>
      <c r="AB664" s="7">
        <v>140000</v>
      </c>
      <c r="AD664" s="7"/>
      <c r="AE664" s="1" t="s">
        <v>129</v>
      </c>
      <c r="AF664" s="7"/>
      <c r="AG664" s="1" t="s">
        <v>129</v>
      </c>
      <c r="AH664" s="7"/>
      <c r="AI664" s="1" t="s">
        <v>134</v>
      </c>
      <c r="AJ664" s="1" t="s">
        <v>140</v>
      </c>
      <c r="AK664" s="1">
        <v>1</v>
      </c>
      <c r="AL664" s="7">
        <v>20000</v>
      </c>
      <c r="AM664" s="1" t="s">
        <v>137</v>
      </c>
      <c r="AN664" s="1" t="s">
        <v>137</v>
      </c>
      <c r="AO664" s="1" t="s">
        <v>137</v>
      </c>
      <c r="AP664" s="7" t="s">
        <v>137</v>
      </c>
      <c r="AU664" s="1" t="s">
        <v>137</v>
      </c>
      <c r="AV664" s="1" t="s">
        <v>137</v>
      </c>
      <c r="AW664" s="1" t="s">
        <v>137</v>
      </c>
      <c r="AX664" s="7" t="s">
        <v>137</v>
      </c>
      <c r="AY664" s="8">
        <v>12</v>
      </c>
      <c r="AZ664" s="8">
        <v>6</v>
      </c>
      <c r="BA664" s="7">
        <v>18000</v>
      </c>
      <c r="BB664" s="8">
        <v>6</v>
      </c>
    </row>
    <row r="665" spans="1:54" s="1" customFormat="1" ht="12" x14ac:dyDescent="0.2">
      <c r="A665" s="1">
        <v>40144</v>
      </c>
      <c r="B665" s="1" t="s">
        <v>119</v>
      </c>
      <c r="C665" s="1" t="s">
        <v>113</v>
      </c>
      <c r="E665" s="1">
        <v>1</v>
      </c>
      <c r="F665" s="1" t="s">
        <v>121</v>
      </c>
      <c r="G665" s="7"/>
      <c r="H665" s="1">
        <v>1</v>
      </c>
      <c r="I665" s="1">
        <v>1</v>
      </c>
      <c r="J665" s="1">
        <v>1</v>
      </c>
      <c r="K665" s="1">
        <v>6.25</v>
      </c>
      <c r="L665" s="7">
        <v>32500</v>
      </c>
      <c r="M665" s="1">
        <v>326</v>
      </c>
      <c r="O665" s="7"/>
      <c r="S665" s="1">
        <v>50</v>
      </c>
      <c r="T665" s="7">
        <v>20000</v>
      </c>
      <c r="U665" s="1">
        <v>50</v>
      </c>
      <c r="V665" s="7">
        <v>22000</v>
      </c>
      <c r="X665" s="7"/>
      <c r="Z665" s="7"/>
      <c r="AA665" s="1">
        <v>5.7142850000000003</v>
      </c>
      <c r="AB665" s="7">
        <v>100000</v>
      </c>
      <c r="AD665" s="7"/>
      <c r="AE665" s="1" t="s">
        <v>129</v>
      </c>
      <c r="AF665" s="7"/>
      <c r="AG665" s="1" t="s">
        <v>129</v>
      </c>
      <c r="AH665" s="7"/>
      <c r="AI665" s="1" t="s">
        <v>134</v>
      </c>
      <c r="AJ665" s="1" t="s">
        <v>140</v>
      </c>
      <c r="AK665" s="1">
        <v>0.5</v>
      </c>
      <c r="AL665" s="7">
        <v>10000</v>
      </c>
      <c r="AM665" s="1" t="s">
        <v>137</v>
      </c>
      <c r="AN665" s="1" t="s">
        <v>137</v>
      </c>
      <c r="AO665" s="1" t="s">
        <v>137</v>
      </c>
      <c r="AP665" s="7" t="s">
        <v>137</v>
      </c>
      <c r="AU665" s="1" t="s">
        <v>137</v>
      </c>
      <c r="AV665" s="1" t="s">
        <v>137</v>
      </c>
      <c r="AW665" s="1" t="s">
        <v>137</v>
      </c>
      <c r="AX665" s="7" t="s">
        <v>137</v>
      </c>
      <c r="AY665" s="8">
        <v>10.603773</v>
      </c>
      <c r="AZ665" s="8">
        <v>8.6037730000000003</v>
      </c>
      <c r="BA665" s="7">
        <v>24905.66</v>
      </c>
      <c r="BB665" s="8">
        <v>2</v>
      </c>
    </row>
    <row r="666" spans="1:54" s="1" customFormat="1" ht="12" x14ac:dyDescent="0.2">
      <c r="A666" s="1">
        <v>41131</v>
      </c>
      <c r="B666" s="1" t="s">
        <v>119</v>
      </c>
      <c r="C666" s="1" t="s">
        <v>113</v>
      </c>
      <c r="E666" s="1">
        <v>2</v>
      </c>
      <c r="F666" s="1" t="s">
        <v>121</v>
      </c>
      <c r="G666" s="7"/>
      <c r="H666" s="1">
        <v>1</v>
      </c>
      <c r="I666" s="1">
        <v>1</v>
      </c>
      <c r="J666" s="1">
        <v>1</v>
      </c>
      <c r="K666" s="1">
        <v>6.25</v>
      </c>
      <c r="L666" s="7">
        <v>32500</v>
      </c>
      <c r="M666" s="1">
        <v>603.1</v>
      </c>
      <c r="N666" s="1">
        <v>570.5</v>
      </c>
      <c r="O666" s="7">
        <v>325470.3</v>
      </c>
      <c r="P666" s="1" t="s">
        <v>129</v>
      </c>
      <c r="T666" s="7"/>
      <c r="V666" s="7"/>
      <c r="W666" s="1">
        <v>100</v>
      </c>
      <c r="X666" s="7">
        <v>34000</v>
      </c>
      <c r="Z666" s="7"/>
      <c r="AB666" s="7"/>
      <c r="AD666" s="7"/>
      <c r="AE666" s="1" t="s">
        <v>129</v>
      </c>
      <c r="AF666" s="7"/>
      <c r="AG666" s="1" t="s">
        <v>129</v>
      </c>
      <c r="AH666" s="7"/>
      <c r="AI666" s="1" t="s">
        <v>134</v>
      </c>
      <c r="AJ666" s="1" t="s">
        <v>140</v>
      </c>
      <c r="AK666" s="1">
        <v>2</v>
      </c>
      <c r="AL666" s="7">
        <v>40000</v>
      </c>
      <c r="AM666" s="1" t="s">
        <v>137</v>
      </c>
      <c r="AN666" s="1" t="s">
        <v>137</v>
      </c>
      <c r="AO666" s="1" t="s">
        <v>137</v>
      </c>
      <c r="AP666" s="7" t="s">
        <v>137</v>
      </c>
      <c r="AU666" s="1">
        <v>1</v>
      </c>
      <c r="AV666" s="1" t="s">
        <v>144</v>
      </c>
      <c r="AW666" s="1">
        <v>8</v>
      </c>
      <c r="AX666" s="7">
        <v>0</v>
      </c>
      <c r="AY666" s="8">
        <v>78</v>
      </c>
      <c r="AZ666" s="8">
        <v>46</v>
      </c>
      <c r="BA666" s="7">
        <v>148000</v>
      </c>
      <c r="BB666" s="8">
        <v>32</v>
      </c>
    </row>
    <row r="667" spans="1:54" s="1" customFormat="1" ht="12" x14ac:dyDescent="0.2">
      <c r="A667" s="1">
        <v>41276</v>
      </c>
      <c r="B667" s="1" t="s">
        <v>119</v>
      </c>
      <c r="C667" s="1" t="s">
        <v>113</v>
      </c>
      <c r="E667" s="1">
        <v>3</v>
      </c>
      <c r="F667" s="1" t="s">
        <v>121</v>
      </c>
      <c r="G667" s="7"/>
      <c r="H667" s="1">
        <v>1</v>
      </c>
      <c r="I667" s="1">
        <v>1</v>
      </c>
      <c r="J667" s="1">
        <v>1</v>
      </c>
      <c r="K667" s="1">
        <v>10</v>
      </c>
      <c r="L667" s="7">
        <v>52000</v>
      </c>
      <c r="M667" s="1">
        <v>195.6</v>
      </c>
      <c r="O667" s="7"/>
      <c r="S667" s="1">
        <v>73.350009</v>
      </c>
      <c r="T667" s="7">
        <v>10500</v>
      </c>
      <c r="U667" s="1">
        <v>24.450002999999999</v>
      </c>
      <c r="V667" s="7">
        <v>7500</v>
      </c>
      <c r="W667" s="1">
        <v>25</v>
      </c>
      <c r="X667" s="7">
        <v>8500</v>
      </c>
      <c r="Z667" s="7"/>
      <c r="AB667" s="7"/>
      <c r="AD667" s="7"/>
      <c r="AE667" s="1" t="s">
        <v>129</v>
      </c>
      <c r="AF667" s="7"/>
      <c r="AG667" s="1" t="s">
        <v>129</v>
      </c>
      <c r="AH667" s="7"/>
      <c r="AI667" s="1" t="s">
        <v>134</v>
      </c>
      <c r="AJ667" s="1" t="s">
        <v>140</v>
      </c>
      <c r="AK667" s="1">
        <v>2</v>
      </c>
      <c r="AL667" s="7">
        <v>20000</v>
      </c>
      <c r="AM667" s="1" t="s">
        <v>137</v>
      </c>
      <c r="AN667" s="1" t="s">
        <v>137</v>
      </c>
      <c r="AO667" s="1" t="s">
        <v>137</v>
      </c>
      <c r="AP667" s="7" t="s">
        <v>137</v>
      </c>
      <c r="AU667" s="1">
        <v>3</v>
      </c>
      <c r="AV667" s="1" t="s">
        <v>144</v>
      </c>
      <c r="AW667" s="1">
        <v>3</v>
      </c>
      <c r="AX667" s="7">
        <v>0</v>
      </c>
      <c r="AY667" s="8">
        <v>16</v>
      </c>
      <c r="AZ667" s="8">
        <v>0</v>
      </c>
      <c r="BA667" s="7">
        <v>0</v>
      </c>
      <c r="BB667" s="8">
        <v>16</v>
      </c>
    </row>
    <row r="668" spans="1:54" s="1" customFormat="1" ht="12" x14ac:dyDescent="0.2">
      <c r="A668" s="1">
        <v>41318</v>
      </c>
      <c r="B668" s="1" t="s">
        <v>119</v>
      </c>
      <c r="C668" s="1" t="s">
        <v>113</v>
      </c>
      <c r="E668" s="1">
        <v>0.05</v>
      </c>
      <c r="F668" s="1" t="s">
        <v>121</v>
      </c>
      <c r="G668" s="7"/>
      <c r="H668" s="1">
        <v>1</v>
      </c>
      <c r="I668" s="1">
        <v>1</v>
      </c>
      <c r="J668" s="1">
        <v>1</v>
      </c>
      <c r="K668" s="1">
        <v>1.25</v>
      </c>
      <c r="L668" s="7">
        <v>6500</v>
      </c>
      <c r="O668" s="7"/>
      <c r="T668" s="7"/>
      <c r="V668" s="7"/>
      <c r="X668" s="7"/>
      <c r="Z668" s="7"/>
      <c r="AA668" s="1">
        <v>2</v>
      </c>
      <c r="AB668" s="7">
        <v>35000</v>
      </c>
      <c r="AD668" s="7"/>
      <c r="AE668" s="1" t="s">
        <v>129</v>
      </c>
      <c r="AF668" s="7"/>
      <c r="AG668" s="1" t="s">
        <v>129</v>
      </c>
      <c r="AH668" s="7"/>
      <c r="AI668" s="1" t="s">
        <v>137</v>
      </c>
      <c r="AJ668" s="1" t="s">
        <v>137</v>
      </c>
      <c r="AK668" s="1" t="s">
        <v>146</v>
      </c>
      <c r="AL668" s="7" t="s">
        <v>137</v>
      </c>
      <c r="AM668" s="1" t="s">
        <v>137</v>
      </c>
      <c r="AN668" s="1" t="s">
        <v>137</v>
      </c>
      <c r="AO668" s="1" t="s">
        <v>137</v>
      </c>
      <c r="AP668" s="7" t="s">
        <v>137</v>
      </c>
      <c r="AU668" s="1">
        <v>1</v>
      </c>
      <c r="AV668" s="1" t="s">
        <v>144</v>
      </c>
      <c r="AW668" s="1">
        <v>8</v>
      </c>
      <c r="AX668" s="7">
        <v>0</v>
      </c>
      <c r="AY668" s="8">
        <v>2.75</v>
      </c>
      <c r="AZ668" s="8">
        <v>0</v>
      </c>
      <c r="BA668" s="7">
        <v>0</v>
      </c>
      <c r="BB668" s="8">
        <v>2.75</v>
      </c>
    </row>
    <row r="669" spans="1:54" s="1" customFormat="1" ht="12" x14ac:dyDescent="0.2">
      <c r="A669" s="1">
        <v>42031</v>
      </c>
      <c r="B669" s="1" t="s">
        <v>119</v>
      </c>
      <c r="C669" s="1" t="s">
        <v>113</v>
      </c>
      <c r="E669" s="1">
        <v>0.5</v>
      </c>
      <c r="F669" s="1" t="s">
        <v>121</v>
      </c>
      <c r="G669" s="7"/>
      <c r="H669" s="1">
        <v>1</v>
      </c>
      <c r="I669" s="1">
        <v>1</v>
      </c>
      <c r="J669" s="1">
        <v>1</v>
      </c>
      <c r="K669" s="1">
        <v>2.5</v>
      </c>
      <c r="L669" s="7">
        <v>13000</v>
      </c>
      <c r="M669" s="1">
        <v>163</v>
      </c>
      <c r="O669" s="7"/>
      <c r="T669" s="7"/>
      <c r="V669" s="7"/>
      <c r="X669" s="7"/>
      <c r="Z669" s="7"/>
      <c r="AB669" s="7"/>
      <c r="AD669" s="7"/>
      <c r="AE669" s="1" t="s">
        <v>129</v>
      </c>
      <c r="AF669" s="7"/>
      <c r="AG669" s="1" t="s">
        <v>129</v>
      </c>
      <c r="AH669" s="7"/>
      <c r="AI669" s="1" t="s">
        <v>137</v>
      </c>
      <c r="AJ669" s="1" t="s">
        <v>137</v>
      </c>
      <c r="AK669" s="1" t="s">
        <v>146</v>
      </c>
      <c r="AL669" s="7" t="s">
        <v>137</v>
      </c>
      <c r="AM669" s="1" t="s">
        <v>137</v>
      </c>
      <c r="AN669" s="1" t="s">
        <v>137</v>
      </c>
      <c r="AO669" s="1" t="s">
        <v>137</v>
      </c>
      <c r="AP669" s="7" t="s">
        <v>137</v>
      </c>
      <c r="AU669" s="1">
        <v>1</v>
      </c>
      <c r="AV669" s="1" t="s">
        <v>144</v>
      </c>
      <c r="AW669" s="1">
        <v>1</v>
      </c>
      <c r="AX669" s="7">
        <v>0</v>
      </c>
      <c r="AY669" s="8">
        <v>65.25</v>
      </c>
      <c r="AZ669" s="8">
        <v>0</v>
      </c>
      <c r="BA669" s="7">
        <v>0</v>
      </c>
      <c r="BB669" s="8">
        <v>65.25</v>
      </c>
    </row>
    <row r="670" spans="1:54" s="1" customFormat="1" ht="12" x14ac:dyDescent="0.2">
      <c r="A670" s="1">
        <v>43008</v>
      </c>
      <c r="B670" s="1" t="s">
        <v>119</v>
      </c>
      <c r="C670" s="1" t="s">
        <v>114</v>
      </c>
      <c r="E670" s="1">
        <v>4</v>
      </c>
      <c r="F670" s="1" t="s">
        <v>121</v>
      </c>
      <c r="G670" s="7"/>
      <c r="H670" s="1">
        <v>1</v>
      </c>
      <c r="I670" s="1">
        <v>1</v>
      </c>
      <c r="J670" s="1">
        <v>2</v>
      </c>
      <c r="K670" s="1">
        <v>15</v>
      </c>
      <c r="L670" s="7">
        <v>114000</v>
      </c>
      <c r="M670" s="1">
        <v>2608</v>
      </c>
      <c r="N670" s="1">
        <v>2608</v>
      </c>
      <c r="O670" s="7">
        <v>1487864</v>
      </c>
      <c r="P670" s="1" t="s">
        <v>129</v>
      </c>
      <c r="T670" s="7"/>
      <c r="U670" s="1">
        <v>100</v>
      </c>
      <c r="V670" s="7">
        <v>34000</v>
      </c>
      <c r="X670" s="7"/>
      <c r="Z670" s="7"/>
      <c r="AB670" s="7"/>
      <c r="AD670" s="7"/>
      <c r="AE670" s="1" t="s">
        <v>129</v>
      </c>
      <c r="AF670" s="7"/>
      <c r="AG670" s="1" t="s">
        <v>129</v>
      </c>
      <c r="AH670" s="7"/>
      <c r="AI670" s="1" t="s">
        <v>134</v>
      </c>
      <c r="AJ670" s="1" t="s">
        <v>140</v>
      </c>
      <c r="AK670" s="1">
        <v>5</v>
      </c>
      <c r="AL670" s="7">
        <v>125000</v>
      </c>
      <c r="AM670" s="1" t="s">
        <v>141</v>
      </c>
      <c r="AN670" s="1" t="s">
        <v>140</v>
      </c>
      <c r="AO670" s="1">
        <v>1</v>
      </c>
      <c r="AP670" s="7">
        <v>15000</v>
      </c>
      <c r="AU670" s="1" t="s">
        <v>137</v>
      </c>
      <c r="AV670" s="1" t="s">
        <v>137</v>
      </c>
      <c r="AW670" s="1" t="s">
        <v>137</v>
      </c>
      <c r="AX670" s="7" t="s">
        <v>137</v>
      </c>
      <c r="AY670" s="8">
        <v>45</v>
      </c>
      <c r="AZ670" s="8">
        <v>38</v>
      </c>
      <c r="BA670" s="7">
        <v>157000</v>
      </c>
      <c r="BB670" s="8">
        <v>7</v>
      </c>
    </row>
    <row r="671" spans="1:54" s="1" customFormat="1" ht="12" x14ac:dyDescent="0.2">
      <c r="A671" s="1">
        <v>43020</v>
      </c>
      <c r="B671" s="1" t="s">
        <v>119</v>
      </c>
      <c r="C671" s="1" t="s">
        <v>114</v>
      </c>
      <c r="E671" s="1">
        <v>2</v>
      </c>
      <c r="F671" s="1" t="s">
        <v>121</v>
      </c>
      <c r="G671" s="7"/>
      <c r="H671" s="1">
        <v>1</v>
      </c>
      <c r="I671" s="1">
        <v>1</v>
      </c>
      <c r="J671" s="1">
        <v>2</v>
      </c>
      <c r="K671" s="1">
        <v>5</v>
      </c>
      <c r="L671" s="7">
        <v>17000</v>
      </c>
      <c r="M671" s="1">
        <v>1630</v>
      </c>
      <c r="N671" s="1">
        <v>1630</v>
      </c>
      <c r="O671" s="7">
        <v>1062760</v>
      </c>
      <c r="P671" s="1" t="s">
        <v>129</v>
      </c>
      <c r="T671" s="7"/>
      <c r="V671" s="7"/>
      <c r="W671" s="1">
        <v>100</v>
      </c>
      <c r="X671" s="7">
        <v>34000</v>
      </c>
      <c r="Z671" s="7"/>
      <c r="AB671" s="7"/>
      <c r="AD671" s="7"/>
      <c r="AE671" s="1" t="s">
        <v>129</v>
      </c>
      <c r="AF671" s="7"/>
      <c r="AG671" s="1" t="s">
        <v>129</v>
      </c>
      <c r="AH671" s="7"/>
      <c r="AI671" s="1" t="s">
        <v>133</v>
      </c>
      <c r="AJ671" s="1" t="s">
        <v>140</v>
      </c>
      <c r="AK671" s="1">
        <v>2</v>
      </c>
      <c r="AL671" s="7">
        <v>50000</v>
      </c>
      <c r="AM671" s="1" t="s">
        <v>141</v>
      </c>
      <c r="AN671" s="1" t="s">
        <v>140</v>
      </c>
      <c r="AO671" s="1">
        <v>3</v>
      </c>
      <c r="AP671" s="7">
        <v>20000</v>
      </c>
      <c r="AU671" s="1" t="s">
        <v>137</v>
      </c>
      <c r="AV671" s="1" t="s">
        <v>137</v>
      </c>
      <c r="AW671" s="1" t="s">
        <v>137</v>
      </c>
      <c r="AX671" s="7" t="s">
        <v>137</v>
      </c>
      <c r="AY671" s="8">
        <v>37.75</v>
      </c>
      <c r="AZ671" s="8">
        <v>0.375</v>
      </c>
      <c r="BA671" s="7">
        <v>1875</v>
      </c>
      <c r="BB671" s="8">
        <v>37.375</v>
      </c>
    </row>
    <row r="672" spans="1:54" s="1" customFormat="1" ht="12" x14ac:dyDescent="0.2">
      <c r="A672" s="1">
        <v>43032</v>
      </c>
      <c r="B672" s="1" t="s">
        <v>119</v>
      </c>
      <c r="C672" s="1" t="s">
        <v>114</v>
      </c>
      <c r="E672" s="1">
        <v>5.6</v>
      </c>
      <c r="F672" s="1" t="s">
        <v>121</v>
      </c>
      <c r="G672" s="7"/>
      <c r="H672" s="1">
        <v>2</v>
      </c>
      <c r="I672" s="1">
        <v>1</v>
      </c>
      <c r="J672" s="1">
        <v>2</v>
      </c>
      <c r="K672" s="1">
        <v>25</v>
      </c>
      <c r="L672" s="7">
        <v>165000</v>
      </c>
      <c r="M672" s="1">
        <v>6520</v>
      </c>
      <c r="N672" s="1">
        <v>8150</v>
      </c>
      <c r="O672" s="7">
        <v>2000000</v>
      </c>
      <c r="P672" s="1" t="s">
        <v>129</v>
      </c>
      <c r="T672" s="7">
        <v>22000</v>
      </c>
      <c r="V672" s="7"/>
      <c r="W672" s="1">
        <v>200</v>
      </c>
      <c r="X672" s="7">
        <v>68000</v>
      </c>
      <c r="Z672" s="7"/>
      <c r="AB672" s="7"/>
      <c r="AD672" s="7"/>
      <c r="AE672" s="1" t="s">
        <v>128</v>
      </c>
      <c r="AF672" s="7">
        <v>50000</v>
      </c>
      <c r="AG672" s="1" t="s">
        <v>128</v>
      </c>
      <c r="AH672" s="7">
        <v>50000</v>
      </c>
      <c r="AI672" s="1" t="s">
        <v>133</v>
      </c>
      <c r="AJ672" s="1" t="s">
        <v>138</v>
      </c>
      <c r="AK672" s="1">
        <v>24</v>
      </c>
      <c r="AL672" s="7">
        <v>75000</v>
      </c>
      <c r="AM672" s="1" t="s">
        <v>141</v>
      </c>
      <c r="AN672" s="1" t="s">
        <v>140</v>
      </c>
      <c r="AO672" s="1">
        <v>0</v>
      </c>
      <c r="AP672" s="7">
        <v>75000</v>
      </c>
      <c r="AU672" s="1" t="s">
        <v>137</v>
      </c>
      <c r="AV672" s="1" t="s">
        <v>137</v>
      </c>
      <c r="AW672" s="1" t="s">
        <v>137</v>
      </c>
      <c r="AX672" s="7" t="s">
        <v>137</v>
      </c>
      <c r="AY672" s="8">
        <v>48</v>
      </c>
      <c r="AZ672" s="8">
        <v>20</v>
      </c>
      <c r="BA672" s="7">
        <v>70000</v>
      </c>
      <c r="BB672" s="8">
        <v>28</v>
      </c>
    </row>
    <row r="673" spans="1:54" s="1" customFormat="1" ht="12" x14ac:dyDescent="0.2">
      <c r="A673" s="1">
        <v>43032</v>
      </c>
      <c r="G673" s="7"/>
      <c r="I673" s="1">
        <v>2</v>
      </c>
      <c r="J673" s="1">
        <v>2</v>
      </c>
      <c r="K673" s="1">
        <v>6.52</v>
      </c>
      <c r="L673" s="7">
        <v>5000</v>
      </c>
      <c r="O673" s="7"/>
      <c r="T673" s="7"/>
      <c r="V673" s="7"/>
      <c r="X673" s="7"/>
      <c r="Z673" s="7"/>
      <c r="AB673" s="7"/>
      <c r="AD673" s="7"/>
      <c r="AF673" s="7"/>
      <c r="AH673" s="7"/>
      <c r="AI673" s="1" t="s">
        <v>133</v>
      </c>
      <c r="AJ673" s="1" t="s">
        <v>138</v>
      </c>
      <c r="AK673" s="1">
        <v>24</v>
      </c>
      <c r="AL673" s="7">
        <v>75000</v>
      </c>
      <c r="AM673" s="1" t="s">
        <v>137</v>
      </c>
      <c r="AN673" s="1" t="s">
        <v>137</v>
      </c>
      <c r="AO673" s="1" t="s">
        <v>137</v>
      </c>
      <c r="AP673" s="7" t="s">
        <v>137</v>
      </c>
      <c r="AU673" s="1" t="s">
        <v>137</v>
      </c>
      <c r="AV673" s="1" t="s">
        <v>137</v>
      </c>
      <c r="AW673" s="1" t="s">
        <v>137</v>
      </c>
      <c r="AX673" s="7" t="s">
        <v>137</v>
      </c>
      <c r="AY673" s="8"/>
      <c r="AZ673" s="8"/>
      <c r="BA673" s="7"/>
      <c r="BB673" s="8"/>
    </row>
    <row r="674" spans="1:54" s="1" customFormat="1" ht="12" x14ac:dyDescent="0.2">
      <c r="A674" s="1">
        <v>43043</v>
      </c>
      <c r="B674" s="1" t="s">
        <v>119</v>
      </c>
      <c r="C674" s="1" t="s">
        <v>114</v>
      </c>
      <c r="E674" s="1">
        <v>6</v>
      </c>
      <c r="F674" s="1" t="s">
        <v>121</v>
      </c>
      <c r="G674" s="7"/>
      <c r="H674" s="1">
        <v>1</v>
      </c>
      <c r="I674" s="1">
        <v>1</v>
      </c>
      <c r="J674" s="1">
        <v>2</v>
      </c>
      <c r="K674" s="1">
        <v>20</v>
      </c>
      <c r="L674" s="7">
        <v>140000</v>
      </c>
      <c r="M674" s="1">
        <v>2445</v>
      </c>
      <c r="N674" s="1">
        <v>13040</v>
      </c>
      <c r="O674" s="7">
        <v>6376560</v>
      </c>
      <c r="P674" s="1" t="s">
        <v>129</v>
      </c>
      <c r="S674" s="1">
        <v>900</v>
      </c>
      <c r="T674" s="7">
        <v>69000</v>
      </c>
      <c r="V674" s="7"/>
      <c r="W674" s="1">
        <v>200</v>
      </c>
      <c r="X674" s="7">
        <v>72000</v>
      </c>
      <c r="Z674" s="7"/>
      <c r="AA674" s="1">
        <v>3</v>
      </c>
      <c r="AB674" s="7">
        <v>75000</v>
      </c>
      <c r="AD674" s="7"/>
      <c r="AE674" s="1" t="s">
        <v>129</v>
      </c>
      <c r="AF674" s="7"/>
      <c r="AG674" s="1" t="s">
        <v>129</v>
      </c>
      <c r="AH674" s="7"/>
      <c r="AI674" s="1" t="s">
        <v>137</v>
      </c>
      <c r="AJ674" s="1" t="s">
        <v>137</v>
      </c>
      <c r="AK674" s="1" t="s">
        <v>146</v>
      </c>
      <c r="AL674" s="7" t="s">
        <v>137</v>
      </c>
      <c r="AM674" s="1" t="s">
        <v>141</v>
      </c>
      <c r="AN674" s="1" t="s">
        <v>140</v>
      </c>
      <c r="AO674" s="1">
        <v>1</v>
      </c>
      <c r="AP674" s="7">
        <v>15000</v>
      </c>
      <c r="AU674" s="1" t="s">
        <v>137</v>
      </c>
      <c r="AV674" s="1" t="s">
        <v>137</v>
      </c>
      <c r="AW674" s="1" t="s">
        <v>137</v>
      </c>
      <c r="AX674" s="7" t="s">
        <v>137</v>
      </c>
      <c r="AY674" s="8">
        <v>101</v>
      </c>
      <c r="AZ674" s="8">
        <v>83</v>
      </c>
      <c r="BA674" s="7">
        <v>341000</v>
      </c>
      <c r="BB674" s="8">
        <v>18</v>
      </c>
    </row>
    <row r="675" spans="1:54" s="1" customFormat="1" ht="12" x14ac:dyDescent="0.2">
      <c r="A675" s="1">
        <v>43090</v>
      </c>
      <c r="B675" s="1" t="s">
        <v>119</v>
      </c>
      <c r="C675" s="1" t="s">
        <v>114</v>
      </c>
      <c r="E675" s="1">
        <v>1</v>
      </c>
      <c r="F675" s="1" t="s">
        <v>121</v>
      </c>
      <c r="G675" s="7"/>
      <c r="H675" s="1">
        <v>1</v>
      </c>
      <c r="I675" s="1">
        <v>1</v>
      </c>
      <c r="J675" s="1">
        <v>2</v>
      </c>
      <c r="K675" s="1">
        <v>5</v>
      </c>
      <c r="L675" s="7">
        <v>25000</v>
      </c>
      <c r="M675" s="1">
        <v>1304</v>
      </c>
      <c r="N675" s="1">
        <v>1304</v>
      </c>
      <c r="O675" s="7">
        <v>531380</v>
      </c>
      <c r="P675" s="1" t="s">
        <v>129</v>
      </c>
      <c r="S675" s="1">
        <v>50</v>
      </c>
      <c r="T675" s="7">
        <v>21000</v>
      </c>
      <c r="V675" s="7"/>
      <c r="W675" s="1">
        <v>50</v>
      </c>
      <c r="X675" s="7">
        <v>17500</v>
      </c>
      <c r="Z675" s="7"/>
      <c r="AB675" s="7"/>
      <c r="AD675" s="7"/>
      <c r="AE675" s="1" t="s">
        <v>129</v>
      </c>
      <c r="AF675" s="7"/>
      <c r="AG675" s="1" t="s">
        <v>129</v>
      </c>
      <c r="AH675" s="7"/>
      <c r="AI675" s="1" t="s">
        <v>133</v>
      </c>
      <c r="AJ675" s="1" t="s">
        <v>140</v>
      </c>
      <c r="AK675" s="1">
        <v>4</v>
      </c>
      <c r="AL675" s="7">
        <v>12000</v>
      </c>
      <c r="AM675" s="1" t="s">
        <v>141</v>
      </c>
      <c r="AN675" s="1" t="s">
        <v>140</v>
      </c>
      <c r="AO675" s="1">
        <v>1</v>
      </c>
      <c r="AP675" s="7">
        <v>25000</v>
      </c>
      <c r="AU675" s="1" t="s">
        <v>137</v>
      </c>
      <c r="AV675" s="1" t="s">
        <v>137</v>
      </c>
      <c r="AW675" s="1" t="s">
        <v>137</v>
      </c>
      <c r="AX675" s="7" t="s">
        <v>137</v>
      </c>
      <c r="AY675" s="8">
        <v>23</v>
      </c>
      <c r="AZ675" s="8">
        <v>13</v>
      </c>
      <c r="BA675" s="7">
        <v>41000</v>
      </c>
      <c r="BB675" s="8">
        <v>10</v>
      </c>
    </row>
    <row r="676" spans="1:54" s="1" customFormat="1" ht="12" x14ac:dyDescent="0.2">
      <c r="A676" s="1">
        <v>43101</v>
      </c>
      <c r="B676" s="1" t="s">
        <v>119</v>
      </c>
      <c r="C676" s="1" t="s">
        <v>114</v>
      </c>
      <c r="E676" s="1">
        <v>4</v>
      </c>
      <c r="F676" s="1" t="s">
        <v>121</v>
      </c>
      <c r="G676" s="7"/>
      <c r="H676" s="1">
        <v>1</v>
      </c>
      <c r="I676" s="1">
        <v>1</v>
      </c>
      <c r="J676" s="1">
        <v>2</v>
      </c>
      <c r="K676" s="1">
        <v>10</v>
      </c>
      <c r="L676" s="7">
        <v>44000</v>
      </c>
      <c r="M676" s="1">
        <v>2445</v>
      </c>
      <c r="N676" s="1">
        <v>2445</v>
      </c>
      <c r="O676" s="7">
        <v>1195605</v>
      </c>
      <c r="P676" s="1" t="s">
        <v>129</v>
      </c>
      <c r="S676" s="1">
        <v>400</v>
      </c>
      <c r="T676" s="7">
        <v>44000</v>
      </c>
      <c r="V676" s="7"/>
      <c r="W676" s="1">
        <v>150</v>
      </c>
      <c r="X676" s="7">
        <v>51000</v>
      </c>
      <c r="Z676" s="7"/>
      <c r="AB676" s="7"/>
      <c r="AD676" s="7"/>
      <c r="AE676" s="1" t="s">
        <v>129</v>
      </c>
      <c r="AF676" s="7"/>
      <c r="AG676" s="1" t="s">
        <v>129</v>
      </c>
      <c r="AH676" s="7"/>
      <c r="AI676" s="1" t="s">
        <v>133</v>
      </c>
      <c r="AJ676" s="1" t="s">
        <v>140</v>
      </c>
      <c r="AK676" s="1">
        <v>6</v>
      </c>
      <c r="AL676" s="7">
        <v>18000</v>
      </c>
      <c r="AM676" s="1" t="s">
        <v>141</v>
      </c>
      <c r="AN676" s="1" t="s">
        <v>140</v>
      </c>
      <c r="AO676" s="1">
        <v>3</v>
      </c>
      <c r="AP676" s="7">
        <v>15000</v>
      </c>
      <c r="AU676" s="1" t="s">
        <v>137</v>
      </c>
      <c r="AV676" s="1" t="s">
        <v>137</v>
      </c>
      <c r="AW676" s="1" t="s">
        <v>137</v>
      </c>
      <c r="AX676" s="7" t="s">
        <v>137</v>
      </c>
      <c r="AY676" s="8">
        <v>9</v>
      </c>
      <c r="AZ676" s="8">
        <v>0</v>
      </c>
      <c r="BA676" s="7">
        <v>0</v>
      </c>
      <c r="BB676" s="8">
        <v>9</v>
      </c>
    </row>
    <row r="677" spans="1:54" s="1" customFormat="1" ht="12" x14ac:dyDescent="0.2">
      <c r="A677" s="1">
        <v>43113</v>
      </c>
      <c r="B677" s="1" t="s">
        <v>119</v>
      </c>
      <c r="C677" s="1" t="s">
        <v>114</v>
      </c>
      <c r="E677" s="1">
        <v>5</v>
      </c>
      <c r="F677" s="1" t="s">
        <v>121</v>
      </c>
      <c r="G677" s="7"/>
      <c r="H677" s="1">
        <v>2</v>
      </c>
      <c r="I677" s="1">
        <v>1</v>
      </c>
      <c r="J677" s="1">
        <v>2</v>
      </c>
      <c r="K677" s="1">
        <v>30</v>
      </c>
      <c r="L677" s="7">
        <v>150000</v>
      </c>
      <c r="M677" s="1">
        <v>4890</v>
      </c>
      <c r="N677" s="1">
        <v>4890</v>
      </c>
      <c r="O677" s="7">
        <v>2789745</v>
      </c>
      <c r="P677" s="1" t="s">
        <v>129</v>
      </c>
      <c r="S677" s="1">
        <v>500</v>
      </c>
      <c r="T677" s="7">
        <v>42000</v>
      </c>
      <c r="V677" s="7"/>
      <c r="W677" s="1">
        <v>300</v>
      </c>
      <c r="X677" s="7">
        <v>105000</v>
      </c>
      <c r="Z677" s="7"/>
      <c r="AA677" s="1">
        <v>2</v>
      </c>
      <c r="AB677" s="7">
        <v>10000</v>
      </c>
      <c r="AD677" s="7"/>
      <c r="AE677" s="1" t="s">
        <v>129</v>
      </c>
      <c r="AF677" s="7"/>
      <c r="AG677" s="1" t="s">
        <v>129</v>
      </c>
      <c r="AH677" s="7"/>
      <c r="AI677" s="1" t="s">
        <v>134</v>
      </c>
      <c r="AJ677" s="1" t="s">
        <v>140</v>
      </c>
      <c r="AK677" s="1">
        <v>5</v>
      </c>
      <c r="AL677" s="7">
        <v>75000</v>
      </c>
      <c r="AM677" s="1" t="s">
        <v>141</v>
      </c>
      <c r="AN677" s="1" t="s">
        <v>140</v>
      </c>
      <c r="AO677" s="1">
        <v>3</v>
      </c>
      <c r="AP677" s="7">
        <v>40000</v>
      </c>
      <c r="AU677" s="1" t="s">
        <v>137</v>
      </c>
      <c r="AV677" s="1" t="s">
        <v>137</v>
      </c>
      <c r="AW677" s="1" t="s">
        <v>137</v>
      </c>
      <c r="AX677" s="7" t="s">
        <v>137</v>
      </c>
      <c r="AY677" s="8">
        <v>56</v>
      </c>
      <c r="AZ677" s="8">
        <v>25</v>
      </c>
      <c r="BA677" s="7">
        <v>112500</v>
      </c>
      <c r="BB677" s="8">
        <v>31</v>
      </c>
    </row>
    <row r="678" spans="1:54" s="1" customFormat="1" ht="12" x14ac:dyDescent="0.2">
      <c r="A678" s="1">
        <v>43113</v>
      </c>
      <c r="G678" s="7"/>
      <c r="I678" s="1">
        <v>2</v>
      </c>
      <c r="J678" s="1">
        <v>1</v>
      </c>
      <c r="K678" s="1">
        <v>6.25</v>
      </c>
      <c r="L678" s="7">
        <v>4601.2269999999999</v>
      </c>
      <c r="O678" s="7"/>
      <c r="T678" s="7"/>
      <c r="V678" s="7"/>
      <c r="X678" s="7"/>
      <c r="Z678" s="7"/>
      <c r="AB678" s="7"/>
      <c r="AD678" s="7"/>
      <c r="AF678" s="7"/>
      <c r="AH678" s="7"/>
      <c r="AI678" s="1" t="s">
        <v>133</v>
      </c>
      <c r="AJ678" s="1" t="s">
        <v>140</v>
      </c>
      <c r="AK678" s="1">
        <v>40</v>
      </c>
      <c r="AL678" s="7">
        <v>50000</v>
      </c>
      <c r="AM678" s="1" t="s">
        <v>137</v>
      </c>
      <c r="AN678" s="1" t="s">
        <v>137</v>
      </c>
      <c r="AO678" s="1" t="s">
        <v>137</v>
      </c>
      <c r="AP678" s="7" t="s">
        <v>137</v>
      </c>
      <c r="AU678" s="1" t="s">
        <v>137</v>
      </c>
      <c r="AV678" s="1" t="s">
        <v>137</v>
      </c>
      <c r="AW678" s="1" t="s">
        <v>137</v>
      </c>
      <c r="AX678" s="7" t="s">
        <v>137</v>
      </c>
      <c r="AY678" s="8"/>
      <c r="AZ678" s="8"/>
      <c r="BA678" s="7"/>
      <c r="BB678" s="8"/>
    </row>
    <row r="679" spans="1:54" s="1" customFormat="1" ht="12" x14ac:dyDescent="0.2">
      <c r="A679" s="1">
        <v>43124</v>
      </c>
      <c r="B679" s="1" t="s">
        <v>119</v>
      </c>
      <c r="C679" s="1" t="s">
        <v>114</v>
      </c>
      <c r="E679" s="1">
        <v>4</v>
      </c>
      <c r="F679" s="1" t="s">
        <v>121</v>
      </c>
      <c r="G679" s="7"/>
      <c r="H679" s="1">
        <v>1</v>
      </c>
      <c r="I679" s="1">
        <v>1</v>
      </c>
      <c r="J679" s="1">
        <v>2</v>
      </c>
      <c r="K679" s="1">
        <v>20</v>
      </c>
      <c r="L679" s="7">
        <v>108000</v>
      </c>
      <c r="M679" s="1">
        <v>6520</v>
      </c>
      <c r="N679" s="1">
        <v>6520</v>
      </c>
      <c r="O679" s="7">
        <v>4357316</v>
      </c>
      <c r="P679" s="1" t="s">
        <v>129</v>
      </c>
      <c r="S679" s="1">
        <v>1000</v>
      </c>
      <c r="T679" s="7">
        <v>122500</v>
      </c>
      <c r="V679" s="7"/>
      <c r="W679" s="1">
        <v>200</v>
      </c>
      <c r="X679" s="7">
        <v>80000</v>
      </c>
      <c r="Z679" s="7"/>
      <c r="AB679" s="7"/>
      <c r="AD679" s="7"/>
      <c r="AE679" s="1" t="s">
        <v>129</v>
      </c>
      <c r="AF679" s="7"/>
      <c r="AG679" s="1" t="s">
        <v>129</v>
      </c>
      <c r="AH679" s="7"/>
      <c r="AI679" s="1" t="s">
        <v>133</v>
      </c>
      <c r="AJ679" s="1" t="s">
        <v>138</v>
      </c>
      <c r="AK679" s="1">
        <v>16</v>
      </c>
      <c r="AL679" s="7">
        <v>5000</v>
      </c>
      <c r="AM679" s="1" t="s">
        <v>141</v>
      </c>
      <c r="AN679" s="1" t="s">
        <v>140</v>
      </c>
      <c r="AO679" s="1">
        <v>3</v>
      </c>
      <c r="AP679" s="7">
        <v>30000</v>
      </c>
      <c r="AU679" s="1" t="s">
        <v>137</v>
      </c>
      <c r="AV679" s="1" t="s">
        <v>137</v>
      </c>
      <c r="AW679" s="1" t="s">
        <v>137</v>
      </c>
      <c r="AX679" s="7" t="s">
        <v>137</v>
      </c>
      <c r="AY679" s="8">
        <v>96.375</v>
      </c>
      <c r="AZ679" s="8">
        <v>59.75</v>
      </c>
      <c r="BA679" s="7">
        <v>245750</v>
      </c>
      <c r="BB679" s="8">
        <v>36.625</v>
      </c>
    </row>
    <row r="680" spans="1:54" s="1" customFormat="1" ht="12" x14ac:dyDescent="0.2">
      <c r="A680" s="1">
        <v>43136</v>
      </c>
      <c r="B680" s="1" t="s">
        <v>119</v>
      </c>
      <c r="C680" s="1" t="s">
        <v>114</v>
      </c>
      <c r="E680" s="1">
        <v>3</v>
      </c>
      <c r="F680" s="1" t="s">
        <v>121</v>
      </c>
      <c r="G680" s="7"/>
      <c r="H680" s="1">
        <v>1</v>
      </c>
      <c r="I680" s="1">
        <v>1</v>
      </c>
      <c r="J680" s="1">
        <v>2</v>
      </c>
      <c r="K680" s="1">
        <v>7.5</v>
      </c>
      <c r="L680" s="7">
        <v>37500</v>
      </c>
      <c r="M680" s="1">
        <v>1956</v>
      </c>
      <c r="N680" s="1">
        <v>1956</v>
      </c>
      <c r="O680" s="7">
        <v>956484</v>
      </c>
      <c r="P680" s="1" t="s">
        <v>129</v>
      </c>
      <c r="T680" s="7"/>
      <c r="U680" s="1">
        <v>99.999989999999997</v>
      </c>
      <c r="V680" s="7">
        <v>30000</v>
      </c>
      <c r="X680" s="7"/>
      <c r="Z680" s="7"/>
      <c r="AB680" s="7"/>
      <c r="AD680" s="7"/>
      <c r="AE680" s="1" t="s">
        <v>129</v>
      </c>
      <c r="AF680" s="7"/>
      <c r="AG680" s="1" t="s">
        <v>129</v>
      </c>
      <c r="AH680" s="7"/>
      <c r="AI680" s="1" t="s">
        <v>133</v>
      </c>
      <c r="AJ680" s="1" t="s">
        <v>138</v>
      </c>
      <c r="AK680" s="1">
        <v>16</v>
      </c>
      <c r="AL680" s="7">
        <v>9000</v>
      </c>
      <c r="AM680" s="1" t="s">
        <v>141</v>
      </c>
      <c r="AN680" s="1" t="s">
        <v>140</v>
      </c>
      <c r="AO680" s="1">
        <v>2</v>
      </c>
      <c r="AP680" s="7">
        <v>12000</v>
      </c>
      <c r="AU680" s="1" t="s">
        <v>137</v>
      </c>
      <c r="AV680" s="1" t="s">
        <v>137</v>
      </c>
      <c r="AW680" s="1" t="s">
        <v>137</v>
      </c>
      <c r="AX680" s="7" t="s">
        <v>137</v>
      </c>
      <c r="AY680" s="8">
        <v>28.5</v>
      </c>
      <c r="AZ680" s="8">
        <v>0</v>
      </c>
      <c r="BA680" s="7">
        <v>0</v>
      </c>
      <c r="BB680" s="8">
        <v>28.5</v>
      </c>
    </row>
    <row r="681" spans="1:54" s="1" customFormat="1" ht="12" x14ac:dyDescent="0.2">
      <c r="A681" s="1">
        <v>43147</v>
      </c>
      <c r="B681" s="1" t="s">
        <v>119</v>
      </c>
      <c r="C681" s="1" t="s">
        <v>114</v>
      </c>
      <c r="E681" s="1">
        <v>3</v>
      </c>
      <c r="F681" s="1" t="s">
        <v>121</v>
      </c>
      <c r="G681" s="7">
        <v>50000</v>
      </c>
      <c r="H681" s="1">
        <v>1</v>
      </c>
      <c r="I681" s="1">
        <v>1</v>
      </c>
      <c r="J681" s="1">
        <v>2</v>
      </c>
      <c r="K681" s="1">
        <v>15</v>
      </c>
      <c r="L681" s="7">
        <v>99000</v>
      </c>
      <c r="M681" s="1">
        <v>1467</v>
      </c>
      <c r="N681" s="1">
        <v>1467</v>
      </c>
      <c r="O681" s="7">
        <v>956484</v>
      </c>
      <c r="P681" s="1" t="s">
        <v>129</v>
      </c>
      <c r="S681" s="1">
        <v>299.99996999999996</v>
      </c>
      <c r="T681" s="7">
        <v>50000</v>
      </c>
      <c r="V681" s="7"/>
      <c r="W681" s="1">
        <v>100</v>
      </c>
      <c r="X681" s="7">
        <v>36000</v>
      </c>
      <c r="Z681" s="7"/>
      <c r="AB681" s="7"/>
      <c r="AD681" s="7"/>
      <c r="AE681" s="1" t="s">
        <v>129</v>
      </c>
      <c r="AF681" s="7"/>
      <c r="AG681" s="1" t="s">
        <v>129</v>
      </c>
      <c r="AH681" s="7"/>
      <c r="AI681" s="1" t="s">
        <v>133</v>
      </c>
      <c r="AJ681" s="1" t="s">
        <v>140</v>
      </c>
      <c r="AK681" s="1">
        <v>11</v>
      </c>
      <c r="AL681" s="7">
        <v>33000</v>
      </c>
      <c r="AM681" s="1" t="s">
        <v>141</v>
      </c>
      <c r="AN681" s="1" t="s">
        <v>140</v>
      </c>
      <c r="AO681" s="1">
        <v>2</v>
      </c>
      <c r="AP681" s="7">
        <v>10500</v>
      </c>
      <c r="AU681" s="1" t="s">
        <v>137</v>
      </c>
      <c r="AV681" s="1" t="s">
        <v>137</v>
      </c>
      <c r="AW681" s="1" t="s">
        <v>137</v>
      </c>
      <c r="AX681" s="7" t="s">
        <v>137</v>
      </c>
      <c r="AY681" s="8">
        <v>53.25</v>
      </c>
      <c r="AZ681" s="8">
        <v>47</v>
      </c>
      <c r="BA681" s="7">
        <v>188000</v>
      </c>
      <c r="BB681" s="8">
        <v>6.25</v>
      </c>
    </row>
    <row r="682" spans="1:54" s="1" customFormat="1" ht="12" x14ac:dyDescent="0.2">
      <c r="A682" s="1">
        <v>44004</v>
      </c>
      <c r="B682" s="1" t="s">
        <v>119</v>
      </c>
      <c r="C682" s="1" t="s">
        <v>114</v>
      </c>
      <c r="E682" s="1">
        <v>5</v>
      </c>
      <c r="F682" s="1" t="s">
        <v>121</v>
      </c>
      <c r="G682" s="7"/>
      <c r="H682" s="1">
        <v>2</v>
      </c>
      <c r="I682" s="1">
        <v>1</v>
      </c>
      <c r="J682" s="1">
        <v>2</v>
      </c>
      <c r="K682" s="1">
        <v>5</v>
      </c>
      <c r="L682" s="7">
        <v>20000</v>
      </c>
      <c r="M682" s="1">
        <v>1059.5</v>
      </c>
      <c r="N682" s="1">
        <v>1059.5</v>
      </c>
      <c r="O682" s="7">
        <v>431746.3</v>
      </c>
      <c r="P682" s="1" t="s">
        <v>129</v>
      </c>
      <c r="T682" s="7"/>
      <c r="V682" s="7"/>
      <c r="X682" s="7"/>
      <c r="Z682" s="7"/>
      <c r="AB682" s="7"/>
      <c r="AD682" s="7"/>
      <c r="AE682" s="1" t="s">
        <v>128</v>
      </c>
      <c r="AF682" s="7">
        <v>63000</v>
      </c>
      <c r="AG682" s="1" t="s">
        <v>128</v>
      </c>
      <c r="AH682" s="7">
        <v>63000</v>
      </c>
      <c r="AI682" s="1" t="s">
        <v>137</v>
      </c>
      <c r="AJ682" s="1" t="s">
        <v>137</v>
      </c>
      <c r="AK682" s="1" t="s">
        <v>146</v>
      </c>
      <c r="AL682" s="7" t="s">
        <v>137</v>
      </c>
      <c r="AM682" s="1" t="s">
        <v>137</v>
      </c>
      <c r="AN682" s="1" t="s">
        <v>137</v>
      </c>
      <c r="AO682" s="1" t="s">
        <v>137</v>
      </c>
      <c r="AP682" s="7" t="s">
        <v>137</v>
      </c>
      <c r="AU682" s="1" t="s">
        <v>137</v>
      </c>
      <c r="AV682" s="1" t="s">
        <v>137</v>
      </c>
      <c r="AW682" s="1" t="s">
        <v>137</v>
      </c>
      <c r="AX682" s="7" t="s">
        <v>137</v>
      </c>
      <c r="AY682" s="8">
        <v>41</v>
      </c>
      <c r="AZ682" s="8">
        <v>0</v>
      </c>
      <c r="BA682" s="7">
        <v>0</v>
      </c>
      <c r="BB682" s="8">
        <v>41</v>
      </c>
    </row>
    <row r="683" spans="1:54" s="1" customFormat="1" ht="12" x14ac:dyDescent="0.2">
      <c r="A683" s="1">
        <v>44004</v>
      </c>
      <c r="G683" s="7"/>
      <c r="I683" s="1">
        <v>2</v>
      </c>
      <c r="J683" s="1">
        <v>1</v>
      </c>
      <c r="K683" s="1">
        <v>5</v>
      </c>
      <c r="L683" s="7">
        <v>613.49689999999998</v>
      </c>
      <c r="O683" s="7"/>
      <c r="T683" s="7"/>
      <c r="V683" s="7"/>
      <c r="X683" s="7"/>
      <c r="Z683" s="7"/>
      <c r="AB683" s="7"/>
      <c r="AD683" s="7"/>
      <c r="AF683" s="7"/>
      <c r="AH683" s="7"/>
      <c r="AI683" s="1" t="s">
        <v>137</v>
      </c>
      <c r="AJ683" s="1" t="s">
        <v>137</v>
      </c>
      <c r="AK683" s="1" t="s">
        <v>146</v>
      </c>
      <c r="AL683" s="7" t="s">
        <v>137</v>
      </c>
      <c r="AM683" s="1" t="s">
        <v>137</v>
      </c>
      <c r="AN683" s="1" t="s">
        <v>137</v>
      </c>
      <c r="AO683" s="1" t="s">
        <v>137</v>
      </c>
      <c r="AP683" s="7" t="s">
        <v>137</v>
      </c>
      <c r="AU683" s="1" t="s">
        <v>137</v>
      </c>
      <c r="AV683" s="1" t="s">
        <v>137</v>
      </c>
      <c r="AW683" s="1" t="s">
        <v>137</v>
      </c>
      <c r="AX683" s="7" t="s">
        <v>137</v>
      </c>
      <c r="AY683" s="8"/>
      <c r="AZ683" s="8"/>
      <c r="BA683" s="7"/>
      <c r="BB683" s="8"/>
    </row>
    <row r="684" spans="1:54" s="1" customFormat="1" ht="12" x14ac:dyDescent="0.2">
      <c r="A684" s="1">
        <v>44025</v>
      </c>
      <c r="B684" s="1" t="s">
        <v>119</v>
      </c>
      <c r="C684" s="1" t="s">
        <v>114</v>
      </c>
      <c r="E684" s="1">
        <v>4</v>
      </c>
      <c r="F684" s="1" t="s">
        <v>121</v>
      </c>
      <c r="G684" s="7"/>
      <c r="H684" s="1">
        <v>1</v>
      </c>
      <c r="I684" s="1">
        <v>1</v>
      </c>
      <c r="J684" s="1">
        <v>2</v>
      </c>
      <c r="K684" s="1">
        <v>10</v>
      </c>
      <c r="L684" s="7">
        <v>74000</v>
      </c>
      <c r="M684" s="1">
        <v>3260</v>
      </c>
      <c r="N684" s="1">
        <v>3260</v>
      </c>
      <c r="O684" s="7">
        <v>900000</v>
      </c>
      <c r="P684" s="1" t="s">
        <v>129</v>
      </c>
      <c r="T684" s="7"/>
      <c r="V684" s="7"/>
      <c r="W684" s="1">
        <v>100</v>
      </c>
      <c r="X684" s="7">
        <v>37000</v>
      </c>
      <c r="Z684" s="7"/>
      <c r="AB684" s="7"/>
      <c r="AD684" s="7"/>
      <c r="AE684" s="1" t="s">
        <v>129</v>
      </c>
      <c r="AF684" s="7"/>
      <c r="AG684" s="1" t="s">
        <v>129</v>
      </c>
      <c r="AH684" s="7"/>
      <c r="AI684" s="1" t="s">
        <v>137</v>
      </c>
      <c r="AJ684" s="1" t="s">
        <v>137</v>
      </c>
      <c r="AK684" s="1" t="s">
        <v>146</v>
      </c>
      <c r="AL684" s="7" t="s">
        <v>137</v>
      </c>
      <c r="AM684" s="1" t="s">
        <v>141</v>
      </c>
      <c r="AN684" s="1" t="s">
        <v>140</v>
      </c>
      <c r="AO684" s="1">
        <v>3</v>
      </c>
      <c r="AP684" s="7">
        <v>21000</v>
      </c>
      <c r="AU684" s="1">
        <v>1</v>
      </c>
      <c r="AV684" s="1" t="s">
        <v>144</v>
      </c>
      <c r="AW684" s="1">
        <v>40</v>
      </c>
      <c r="AX684" s="7">
        <v>0</v>
      </c>
      <c r="AY684" s="8">
        <v>47</v>
      </c>
      <c r="AZ684" s="8">
        <v>0</v>
      </c>
      <c r="BA684" s="7">
        <v>0</v>
      </c>
      <c r="BB684" s="8">
        <v>47</v>
      </c>
    </row>
    <row r="685" spans="1:54" s="1" customFormat="1" ht="12" x14ac:dyDescent="0.2">
      <c r="A685" s="1">
        <v>44035</v>
      </c>
      <c r="B685" s="1" t="s">
        <v>119</v>
      </c>
      <c r="C685" s="1" t="s">
        <v>114</v>
      </c>
      <c r="E685" s="1">
        <v>7</v>
      </c>
      <c r="F685" s="1" t="s">
        <v>121</v>
      </c>
      <c r="G685" s="7"/>
      <c r="H685" s="1">
        <v>2</v>
      </c>
      <c r="I685" s="1">
        <v>1</v>
      </c>
      <c r="J685" s="1">
        <v>2</v>
      </c>
      <c r="K685" s="1">
        <v>35</v>
      </c>
      <c r="L685" s="7">
        <v>210000</v>
      </c>
      <c r="M685" s="1">
        <v>9780</v>
      </c>
      <c r="N685" s="1">
        <v>10595</v>
      </c>
      <c r="O685" s="7">
        <v>12000000</v>
      </c>
      <c r="P685" s="1" t="s">
        <v>129</v>
      </c>
      <c r="S685" s="1">
        <v>349.99999300000002</v>
      </c>
      <c r="T685" s="7">
        <v>32500</v>
      </c>
      <c r="V685" s="7"/>
      <c r="W685" s="1">
        <v>350</v>
      </c>
      <c r="X685" s="7">
        <v>168000</v>
      </c>
      <c r="Z685" s="7"/>
      <c r="AA685" s="1">
        <v>2</v>
      </c>
      <c r="AB685" s="7">
        <v>35000</v>
      </c>
      <c r="AD685" s="7"/>
      <c r="AE685" s="1" t="s">
        <v>128</v>
      </c>
      <c r="AF685" s="7">
        <v>11000</v>
      </c>
      <c r="AG685" s="1" t="s">
        <v>128</v>
      </c>
      <c r="AH685" s="7">
        <v>11000</v>
      </c>
      <c r="AI685" s="1" t="s">
        <v>134</v>
      </c>
      <c r="AJ685" s="1" t="s">
        <v>140</v>
      </c>
      <c r="AK685" s="1">
        <v>9</v>
      </c>
      <c r="AL685" s="7">
        <v>225000</v>
      </c>
      <c r="AM685" s="1" t="s">
        <v>141</v>
      </c>
      <c r="AN685" s="1" t="s">
        <v>140</v>
      </c>
      <c r="AO685" s="1">
        <v>8</v>
      </c>
      <c r="AP685" s="7">
        <v>195000</v>
      </c>
      <c r="AU685" s="1" t="s">
        <v>137</v>
      </c>
      <c r="AV685" s="1" t="s">
        <v>137</v>
      </c>
      <c r="AW685" s="1" t="s">
        <v>137</v>
      </c>
      <c r="AX685" s="7" t="s">
        <v>137</v>
      </c>
      <c r="AY685" s="8">
        <v>281</v>
      </c>
      <c r="AZ685" s="8">
        <v>125</v>
      </c>
      <c r="BA685" s="7">
        <v>425000</v>
      </c>
      <c r="BB685" s="8">
        <v>156</v>
      </c>
    </row>
    <row r="686" spans="1:54" s="1" customFormat="1" ht="12" x14ac:dyDescent="0.2">
      <c r="A686" s="1">
        <v>44035</v>
      </c>
      <c r="G686" s="7"/>
      <c r="I686" s="1">
        <v>2</v>
      </c>
      <c r="J686" s="1">
        <v>1</v>
      </c>
      <c r="K686" s="1">
        <v>16.3</v>
      </c>
      <c r="L686" s="7">
        <v>11996.8</v>
      </c>
      <c r="M686" s="1">
        <v>489</v>
      </c>
      <c r="N686" s="1">
        <v>815</v>
      </c>
      <c r="O686" s="7">
        <v>1328450</v>
      </c>
      <c r="T686" s="7"/>
      <c r="V686" s="7"/>
      <c r="X686" s="7"/>
      <c r="Z686" s="7"/>
      <c r="AB686" s="7"/>
      <c r="AD686" s="7"/>
      <c r="AF686" s="7"/>
      <c r="AH686" s="7"/>
      <c r="AI686" s="1" t="s">
        <v>133</v>
      </c>
      <c r="AJ686" s="1" t="s">
        <v>138</v>
      </c>
      <c r="AK686" s="1">
        <v>32</v>
      </c>
      <c r="AL686" s="7">
        <v>20000</v>
      </c>
      <c r="AM686" s="1" t="s">
        <v>137</v>
      </c>
      <c r="AN686" s="1" t="s">
        <v>137</v>
      </c>
      <c r="AO686" s="1" t="s">
        <v>137</v>
      </c>
      <c r="AP686" s="7" t="s">
        <v>137</v>
      </c>
      <c r="AU686" s="1" t="s">
        <v>137</v>
      </c>
      <c r="AV686" s="1" t="s">
        <v>137</v>
      </c>
      <c r="AW686" s="1" t="s">
        <v>137</v>
      </c>
      <c r="AX686" s="7" t="s">
        <v>137</v>
      </c>
      <c r="AY686" s="8"/>
      <c r="AZ686" s="8"/>
      <c r="BA686" s="7"/>
      <c r="BB686" s="8"/>
    </row>
    <row r="687" spans="1:54" s="1" customFormat="1" ht="12" x14ac:dyDescent="0.2">
      <c r="A687" s="1">
        <v>44042</v>
      </c>
      <c r="B687" s="1" t="s">
        <v>119</v>
      </c>
      <c r="C687" s="1" t="s">
        <v>114</v>
      </c>
      <c r="E687" s="1">
        <v>10</v>
      </c>
      <c r="F687" s="1" t="s">
        <v>121</v>
      </c>
      <c r="G687" s="7"/>
      <c r="H687" s="1">
        <v>2</v>
      </c>
      <c r="I687" s="1">
        <v>1</v>
      </c>
      <c r="J687" s="1">
        <v>2</v>
      </c>
      <c r="K687" s="1">
        <v>50</v>
      </c>
      <c r="L687" s="7">
        <v>370000</v>
      </c>
      <c r="M687" s="1">
        <v>13040</v>
      </c>
      <c r="N687" s="1">
        <v>13040</v>
      </c>
      <c r="O687" s="7">
        <v>4000000</v>
      </c>
      <c r="P687" s="1" t="s">
        <v>129</v>
      </c>
      <c r="T687" s="7"/>
      <c r="V687" s="7"/>
      <c r="W687" s="1">
        <v>500</v>
      </c>
      <c r="X687" s="7">
        <v>185000</v>
      </c>
      <c r="Z687" s="7"/>
      <c r="AB687" s="7"/>
      <c r="AD687" s="7"/>
      <c r="AE687" s="1" t="s">
        <v>129</v>
      </c>
      <c r="AF687" s="7"/>
      <c r="AG687" s="1" t="s">
        <v>129</v>
      </c>
      <c r="AH687" s="7"/>
      <c r="AI687" s="1" t="s">
        <v>134</v>
      </c>
      <c r="AJ687" s="1" t="s">
        <v>140</v>
      </c>
      <c r="AK687" s="1">
        <v>8</v>
      </c>
      <c r="AL687" s="7">
        <v>200000</v>
      </c>
      <c r="AM687" s="1" t="s">
        <v>141</v>
      </c>
      <c r="AN687" s="1" t="s">
        <v>140</v>
      </c>
      <c r="AO687" s="1">
        <v>8</v>
      </c>
      <c r="AP687" s="7">
        <v>84000</v>
      </c>
      <c r="AU687" s="1" t="s">
        <v>137</v>
      </c>
      <c r="AV687" s="1" t="s">
        <v>137</v>
      </c>
      <c r="AW687" s="1" t="s">
        <v>137</v>
      </c>
      <c r="AX687" s="7" t="s">
        <v>137</v>
      </c>
      <c r="AY687" s="8">
        <v>107</v>
      </c>
      <c r="AZ687" s="8">
        <v>83</v>
      </c>
      <c r="BA687" s="7">
        <v>249000</v>
      </c>
      <c r="BB687" s="8">
        <v>24</v>
      </c>
    </row>
    <row r="688" spans="1:54" s="1" customFormat="1" ht="12" x14ac:dyDescent="0.2">
      <c r="A688" s="1">
        <v>44042</v>
      </c>
      <c r="G688" s="7"/>
      <c r="I688" s="1">
        <v>2</v>
      </c>
      <c r="J688" s="1">
        <v>1</v>
      </c>
      <c r="K688" s="1">
        <v>16.3</v>
      </c>
      <c r="L688" s="7">
        <v>15000</v>
      </c>
      <c r="M688" s="1">
        <v>326</v>
      </c>
      <c r="N688" s="1">
        <v>326</v>
      </c>
      <c r="O688" s="7">
        <v>132845</v>
      </c>
      <c r="T688" s="7"/>
      <c r="V688" s="7"/>
      <c r="X688" s="7"/>
      <c r="Z688" s="7"/>
      <c r="AB688" s="7"/>
      <c r="AD688" s="7"/>
      <c r="AF688" s="7"/>
      <c r="AH688" s="7"/>
      <c r="AI688" s="1" t="s">
        <v>133</v>
      </c>
      <c r="AJ688" s="1" t="s">
        <v>138</v>
      </c>
      <c r="AK688" s="1">
        <v>50</v>
      </c>
      <c r="AL688" s="7">
        <v>50000</v>
      </c>
      <c r="AM688" s="1" t="s">
        <v>137</v>
      </c>
      <c r="AN688" s="1" t="s">
        <v>137</v>
      </c>
      <c r="AO688" s="1" t="s">
        <v>137</v>
      </c>
      <c r="AP688" s="7" t="s">
        <v>137</v>
      </c>
      <c r="AU688" s="1" t="s">
        <v>137</v>
      </c>
      <c r="AV688" s="1" t="s">
        <v>137</v>
      </c>
      <c r="AW688" s="1" t="s">
        <v>137</v>
      </c>
      <c r="AX688" s="7" t="s">
        <v>137</v>
      </c>
      <c r="AY688" s="8"/>
      <c r="AZ688" s="8"/>
      <c r="BA688" s="7"/>
      <c r="BB688" s="8"/>
    </row>
    <row r="689" spans="1:54" s="1" customFormat="1" ht="12" x14ac:dyDescent="0.2">
      <c r="A689" s="1">
        <v>44056</v>
      </c>
      <c r="B689" s="1" t="s">
        <v>119</v>
      </c>
      <c r="C689" s="1" t="s">
        <v>114</v>
      </c>
      <c r="E689" s="1">
        <v>1.5</v>
      </c>
      <c r="F689" s="1" t="s">
        <v>121</v>
      </c>
      <c r="G689" s="7"/>
      <c r="H689" s="1">
        <v>2</v>
      </c>
      <c r="I689" s="1">
        <v>1</v>
      </c>
      <c r="J689" s="1">
        <v>2</v>
      </c>
      <c r="K689" s="1">
        <v>7.5</v>
      </c>
      <c r="L689" s="7">
        <v>52500</v>
      </c>
      <c r="M689" s="1">
        <v>2445</v>
      </c>
      <c r="N689" s="1">
        <v>7335</v>
      </c>
      <c r="O689" s="7">
        <v>5380223</v>
      </c>
      <c r="P689" s="1" t="s">
        <v>129</v>
      </c>
      <c r="T689" s="7"/>
      <c r="V689" s="7"/>
      <c r="X689" s="7"/>
      <c r="Z689" s="7"/>
      <c r="AB689" s="7"/>
      <c r="AD689" s="7"/>
      <c r="AE689" s="1" t="s">
        <v>128</v>
      </c>
      <c r="AF689" s="7">
        <v>5000</v>
      </c>
      <c r="AG689" s="1" t="s">
        <v>128</v>
      </c>
      <c r="AH689" s="7">
        <v>5000</v>
      </c>
      <c r="AI689" s="1" t="s">
        <v>137</v>
      </c>
      <c r="AJ689" s="1" t="s">
        <v>137</v>
      </c>
      <c r="AK689" s="1" t="s">
        <v>146</v>
      </c>
      <c r="AL689" s="7" t="s">
        <v>137</v>
      </c>
      <c r="AM689" s="1" t="s">
        <v>141</v>
      </c>
      <c r="AN689" s="1" t="s">
        <v>140</v>
      </c>
      <c r="AO689" s="1">
        <v>0.5</v>
      </c>
      <c r="AP689" s="7">
        <v>15000</v>
      </c>
      <c r="AU689" s="1">
        <v>1</v>
      </c>
      <c r="AV689" s="1" t="s">
        <v>144</v>
      </c>
      <c r="AW689" s="1">
        <v>24</v>
      </c>
      <c r="AX689" s="7">
        <v>0</v>
      </c>
      <c r="AY689" s="8">
        <v>75</v>
      </c>
      <c r="AZ689" s="8">
        <v>0</v>
      </c>
      <c r="BA689" s="7">
        <v>0</v>
      </c>
      <c r="BB689" s="8">
        <v>75</v>
      </c>
    </row>
    <row r="690" spans="1:54" s="1" customFormat="1" ht="12" x14ac:dyDescent="0.2">
      <c r="A690" s="1">
        <v>44056</v>
      </c>
      <c r="G690" s="7"/>
      <c r="I690" s="1">
        <v>2</v>
      </c>
      <c r="J690" s="1">
        <v>1</v>
      </c>
      <c r="K690" s="1">
        <v>1.25</v>
      </c>
      <c r="L690" s="7">
        <v>920</v>
      </c>
      <c r="M690" s="1">
        <v>652</v>
      </c>
      <c r="N690" s="1">
        <v>652</v>
      </c>
      <c r="O690" s="7">
        <v>531380</v>
      </c>
      <c r="T690" s="7"/>
      <c r="V690" s="7"/>
      <c r="X690" s="7"/>
      <c r="Z690" s="7"/>
      <c r="AB690" s="7"/>
      <c r="AD690" s="7"/>
      <c r="AF690" s="7"/>
      <c r="AH690" s="7"/>
      <c r="AI690" s="1" t="s">
        <v>137</v>
      </c>
      <c r="AJ690" s="1" t="s">
        <v>137</v>
      </c>
      <c r="AK690" s="1" t="s">
        <v>146</v>
      </c>
      <c r="AL690" s="7" t="s">
        <v>137</v>
      </c>
      <c r="AM690" s="1" t="s">
        <v>137</v>
      </c>
      <c r="AN690" s="1" t="s">
        <v>137</v>
      </c>
      <c r="AO690" s="1" t="s">
        <v>137</v>
      </c>
      <c r="AP690" s="7" t="s">
        <v>137</v>
      </c>
      <c r="AU690" s="1">
        <v>1</v>
      </c>
      <c r="AV690" s="1" t="s">
        <v>144</v>
      </c>
      <c r="AW690" s="1">
        <v>16</v>
      </c>
      <c r="AX690" s="7">
        <v>0</v>
      </c>
      <c r="AY690" s="8"/>
      <c r="AZ690" s="8"/>
      <c r="BA690" s="7"/>
      <c r="BB690" s="8"/>
    </row>
    <row r="691" spans="1:54" s="1" customFormat="1" ht="12" x14ac:dyDescent="0.2">
      <c r="A691" s="1">
        <v>44074</v>
      </c>
      <c r="B691" s="1" t="s">
        <v>119</v>
      </c>
      <c r="C691" s="1" t="s">
        <v>114</v>
      </c>
      <c r="E691" s="1">
        <v>5</v>
      </c>
      <c r="F691" s="1" t="s">
        <v>121</v>
      </c>
      <c r="G691" s="7"/>
      <c r="H691" s="1">
        <v>1</v>
      </c>
      <c r="I691" s="1">
        <v>1</v>
      </c>
      <c r="J691" s="1">
        <v>2</v>
      </c>
      <c r="K691" s="1">
        <v>25</v>
      </c>
      <c r="L691" s="7">
        <v>200000</v>
      </c>
      <c r="M691" s="1">
        <v>4890</v>
      </c>
      <c r="N691" s="1">
        <v>4890</v>
      </c>
      <c r="O691" s="7">
        <v>2630331</v>
      </c>
      <c r="P691" s="1" t="s">
        <v>129</v>
      </c>
      <c r="T691" s="7"/>
      <c r="V691" s="7"/>
      <c r="W691" s="1">
        <v>200</v>
      </c>
      <c r="X691" s="7">
        <v>74000</v>
      </c>
      <c r="Z691" s="7"/>
      <c r="AA691" s="1">
        <v>2</v>
      </c>
      <c r="AB691" s="7">
        <v>35000</v>
      </c>
      <c r="AD691" s="7"/>
      <c r="AE691" s="1" t="s">
        <v>129</v>
      </c>
      <c r="AF691" s="7"/>
      <c r="AG691" s="1" t="s">
        <v>129</v>
      </c>
      <c r="AH691" s="7"/>
      <c r="AI691" s="1" t="s">
        <v>133</v>
      </c>
      <c r="AJ691" s="1" t="s">
        <v>140</v>
      </c>
      <c r="AK691" s="1">
        <v>14</v>
      </c>
      <c r="AL691" s="7">
        <v>49000</v>
      </c>
      <c r="AM691" s="1" t="s">
        <v>141</v>
      </c>
      <c r="AN691" s="1" t="s">
        <v>140</v>
      </c>
      <c r="AO691" s="1">
        <v>2</v>
      </c>
      <c r="AP691" s="7">
        <v>15000</v>
      </c>
      <c r="AU691" s="1" t="s">
        <v>137</v>
      </c>
      <c r="AV691" s="1" t="s">
        <v>137</v>
      </c>
      <c r="AW691" s="1" t="s">
        <v>137</v>
      </c>
      <c r="AX691" s="7" t="s">
        <v>137</v>
      </c>
      <c r="AY691" s="8">
        <v>86.75</v>
      </c>
      <c r="AZ691" s="8">
        <v>55</v>
      </c>
      <c r="BA691" s="7">
        <v>165000</v>
      </c>
      <c r="BB691" s="8">
        <v>31.75</v>
      </c>
    </row>
    <row r="692" spans="1:54" s="1" customFormat="1" ht="12" x14ac:dyDescent="0.2">
      <c r="A692" s="1">
        <v>44083</v>
      </c>
      <c r="B692" s="1" t="s">
        <v>119</v>
      </c>
      <c r="C692" s="1" t="s">
        <v>114</v>
      </c>
      <c r="E692" s="1">
        <v>10</v>
      </c>
      <c r="F692" s="1" t="s">
        <v>121</v>
      </c>
      <c r="G692" s="7"/>
      <c r="H692" s="1">
        <v>1</v>
      </c>
      <c r="I692" s="1">
        <v>1</v>
      </c>
      <c r="J692" s="1">
        <v>2</v>
      </c>
      <c r="K692" s="1">
        <v>50</v>
      </c>
      <c r="L692" s="7">
        <v>350000</v>
      </c>
      <c r="M692" s="1">
        <v>13040</v>
      </c>
      <c r="N692" s="1">
        <v>13040</v>
      </c>
      <c r="O692" s="7">
        <v>9564840</v>
      </c>
      <c r="P692" s="1" t="s">
        <v>129</v>
      </c>
      <c r="T692" s="7"/>
      <c r="V692" s="7"/>
      <c r="W692" s="1">
        <v>500</v>
      </c>
      <c r="X692" s="7">
        <v>285000</v>
      </c>
      <c r="Z692" s="7"/>
      <c r="AB692" s="7"/>
      <c r="AD692" s="7"/>
      <c r="AE692" s="1" t="s">
        <v>129</v>
      </c>
      <c r="AF692" s="7"/>
      <c r="AG692" s="1" t="s">
        <v>129</v>
      </c>
      <c r="AH692" s="7"/>
      <c r="AI692" s="1" t="s">
        <v>133</v>
      </c>
      <c r="AJ692" s="1" t="s">
        <v>138</v>
      </c>
      <c r="AK692" s="1">
        <v>240</v>
      </c>
      <c r="AL692" s="7">
        <v>200000</v>
      </c>
      <c r="AM692" s="1" t="s">
        <v>141</v>
      </c>
      <c r="AN692" s="1" t="s">
        <v>140</v>
      </c>
      <c r="AO692" s="1">
        <v>8</v>
      </c>
      <c r="AP692" s="7">
        <v>8500</v>
      </c>
      <c r="AU692" s="1" t="s">
        <v>137</v>
      </c>
      <c r="AV692" s="1" t="s">
        <v>137</v>
      </c>
      <c r="AW692" s="1" t="s">
        <v>137</v>
      </c>
      <c r="AX692" s="7" t="s">
        <v>137</v>
      </c>
      <c r="AY692" s="8">
        <v>560.77749999999992</v>
      </c>
      <c r="AZ692" s="8">
        <v>479.77749999999997</v>
      </c>
      <c r="BA692" s="7">
        <v>962555</v>
      </c>
      <c r="BB692" s="8">
        <v>81</v>
      </c>
    </row>
    <row r="693" spans="1:54" s="1" customFormat="1" ht="12" x14ac:dyDescent="0.2">
      <c r="A693" s="1">
        <v>44096</v>
      </c>
      <c r="B693" s="1" t="s">
        <v>119</v>
      </c>
      <c r="C693" s="1" t="s">
        <v>114</v>
      </c>
      <c r="E693" s="1">
        <v>10</v>
      </c>
      <c r="F693" s="1" t="s">
        <v>125</v>
      </c>
      <c r="G693" s="7"/>
      <c r="H693" s="1">
        <v>2</v>
      </c>
      <c r="I693" s="1">
        <v>1</v>
      </c>
      <c r="J693" s="1">
        <v>2</v>
      </c>
      <c r="K693" s="1">
        <v>50</v>
      </c>
      <c r="L693" s="7">
        <v>400000</v>
      </c>
      <c r="M693" s="1">
        <v>9780</v>
      </c>
      <c r="N693" s="1">
        <v>9780</v>
      </c>
      <c r="O693" s="7">
        <v>7173630</v>
      </c>
      <c r="P693" s="1" t="s">
        <v>129</v>
      </c>
      <c r="T693" s="7"/>
      <c r="V693" s="7"/>
      <c r="X693" s="7"/>
      <c r="Z693" s="7"/>
      <c r="AA693" s="1">
        <v>2</v>
      </c>
      <c r="AB693" s="7">
        <v>35000</v>
      </c>
      <c r="AD693" s="7"/>
      <c r="AE693" s="1" t="s">
        <v>128</v>
      </c>
      <c r="AF693" s="7">
        <v>48000</v>
      </c>
      <c r="AG693" s="1" t="s">
        <v>128</v>
      </c>
      <c r="AH693" s="7">
        <v>48000</v>
      </c>
      <c r="AI693" s="1" t="s">
        <v>137</v>
      </c>
      <c r="AJ693" s="1" t="s">
        <v>137</v>
      </c>
      <c r="AK693" s="1" t="s">
        <v>146</v>
      </c>
      <c r="AL693" s="7" t="s">
        <v>137</v>
      </c>
      <c r="AM693" s="1" t="s">
        <v>141</v>
      </c>
      <c r="AN693" s="1" t="s">
        <v>140</v>
      </c>
      <c r="AO693" s="1">
        <v>8</v>
      </c>
      <c r="AP693" s="7">
        <v>60000</v>
      </c>
      <c r="AU693" s="1">
        <v>2</v>
      </c>
      <c r="AV693" s="1" t="s">
        <v>144</v>
      </c>
      <c r="AW693" s="1">
        <v>48</v>
      </c>
      <c r="AX693" s="7">
        <v>0</v>
      </c>
      <c r="AY693" s="8">
        <v>224</v>
      </c>
      <c r="AZ693" s="8">
        <v>0</v>
      </c>
      <c r="BA693" s="7">
        <v>0</v>
      </c>
      <c r="BB693" s="8">
        <v>224</v>
      </c>
    </row>
    <row r="694" spans="1:54" s="1" customFormat="1" ht="12" x14ac:dyDescent="0.2">
      <c r="A694" s="1">
        <v>44096</v>
      </c>
      <c r="G694" s="7"/>
      <c r="I694" s="1">
        <v>2</v>
      </c>
      <c r="J694" s="1">
        <v>1</v>
      </c>
      <c r="K694" s="1">
        <v>60</v>
      </c>
      <c r="L694" s="7">
        <v>44160</v>
      </c>
      <c r="M694" s="1">
        <v>489</v>
      </c>
      <c r="N694" s="1">
        <v>489</v>
      </c>
      <c r="O694" s="7">
        <v>398535</v>
      </c>
      <c r="T694" s="7"/>
      <c r="V694" s="7"/>
      <c r="X694" s="7"/>
      <c r="Z694" s="7"/>
      <c r="AB694" s="7"/>
      <c r="AD694" s="7"/>
      <c r="AF694" s="7"/>
      <c r="AH694" s="7"/>
      <c r="AI694" s="1" t="s">
        <v>137</v>
      </c>
      <c r="AJ694" s="1" t="s">
        <v>137</v>
      </c>
      <c r="AK694" s="1" t="s">
        <v>146</v>
      </c>
      <c r="AL694" s="7" t="s">
        <v>137</v>
      </c>
      <c r="AM694" s="1" t="s">
        <v>137</v>
      </c>
      <c r="AN694" s="1" t="s">
        <v>137</v>
      </c>
      <c r="AO694" s="1" t="s">
        <v>137</v>
      </c>
      <c r="AP694" s="7" t="s">
        <v>137</v>
      </c>
      <c r="AU694" s="1">
        <v>2</v>
      </c>
      <c r="AV694" s="1" t="s">
        <v>144</v>
      </c>
      <c r="AW694" s="1">
        <v>240</v>
      </c>
      <c r="AX694" s="7">
        <v>0</v>
      </c>
      <c r="AY694" s="8"/>
      <c r="AZ694" s="8"/>
      <c r="BA694" s="7"/>
      <c r="BB694" s="8"/>
    </row>
    <row r="695" spans="1:54" s="1" customFormat="1" ht="12" x14ac:dyDescent="0.2">
      <c r="A695" s="1">
        <v>44110</v>
      </c>
      <c r="B695" s="1" t="s">
        <v>119</v>
      </c>
      <c r="C695" s="1" t="s">
        <v>114</v>
      </c>
      <c r="E695" s="1">
        <v>5</v>
      </c>
      <c r="F695" s="1" t="s">
        <v>121</v>
      </c>
      <c r="G695" s="7"/>
      <c r="H695" s="1">
        <v>2</v>
      </c>
      <c r="I695" s="1">
        <v>1</v>
      </c>
      <c r="J695" s="1">
        <v>1</v>
      </c>
      <c r="K695" s="1">
        <v>19.559999999999999</v>
      </c>
      <c r="L695" s="7">
        <v>101712</v>
      </c>
      <c r="M695" s="1">
        <v>1004.08</v>
      </c>
      <c r="N695" s="1">
        <v>1004.08</v>
      </c>
      <c r="O695" s="7">
        <v>110000</v>
      </c>
      <c r="P695" s="1" t="s">
        <v>129</v>
      </c>
      <c r="T695" s="7"/>
      <c r="V695" s="7"/>
      <c r="X695" s="7"/>
      <c r="Z695" s="7"/>
      <c r="AB695" s="7"/>
      <c r="AD695" s="7"/>
      <c r="AE695" s="1" t="s">
        <v>129</v>
      </c>
      <c r="AF695" s="7"/>
      <c r="AG695" s="1" t="s">
        <v>129</v>
      </c>
      <c r="AH695" s="7"/>
      <c r="AI695" s="1" t="s">
        <v>137</v>
      </c>
      <c r="AJ695" s="1" t="s">
        <v>137</v>
      </c>
      <c r="AK695" s="1" t="s">
        <v>146</v>
      </c>
      <c r="AL695" s="7" t="s">
        <v>137</v>
      </c>
      <c r="AM695" s="1" t="s">
        <v>141</v>
      </c>
      <c r="AN695" s="1" t="s">
        <v>140</v>
      </c>
      <c r="AO695" s="1">
        <v>1</v>
      </c>
      <c r="AP695" s="7">
        <v>4000</v>
      </c>
      <c r="AU695" s="1">
        <v>6</v>
      </c>
      <c r="AV695" s="1" t="s">
        <v>143</v>
      </c>
      <c r="AW695" s="1">
        <v>48</v>
      </c>
      <c r="AX695" s="7">
        <v>30000</v>
      </c>
      <c r="AY695" s="8">
        <v>92</v>
      </c>
      <c r="AZ695" s="8">
        <v>60</v>
      </c>
      <c r="BA695" s="7">
        <v>120000</v>
      </c>
      <c r="BB695" s="8">
        <v>32</v>
      </c>
    </row>
    <row r="696" spans="1:54" s="1" customFormat="1" ht="12" x14ac:dyDescent="0.2">
      <c r="A696" s="1">
        <v>44110</v>
      </c>
      <c r="G696" s="7"/>
      <c r="I696" s="1">
        <v>2</v>
      </c>
      <c r="J696" s="1">
        <v>1</v>
      </c>
      <c r="K696" s="1">
        <v>4.8899999999999997</v>
      </c>
      <c r="L696" s="7">
        <v>3599.04</v>
      </c>
      <c r="M696" s="1">
        <v>48.9</v>
      </c>
      <c r="N696" s="1">
        <v>48.9</v>
      </c>
      <c r="O696" s="7">
        <v>24000</v>
      </c>
      <c r="T696" s="7"/>
      <c r="V696" s="7"/>
      <c r="X696" s="7"/>
      <c r="Z696" s="7"/>
      <c r="AB696" s="7"/>
      <c r="AD696" s="7"/>
      <c r="AF696" s="7"/>
      <c r="AH696" s="7"/>
      <c r="AI696" s="1" t="s">
        <v>137</v>
      </c>
      <c r="AJ696" s="1" t="s">
        <v>137</v>
      </c>
      <c r="AK696" s="1" t="s">
        <v>146</v>
      </c>
      <c r="AL696" s="7" t="s">
        <v>137</v>
      </c>
      <c r="AM696" s="1" t="s">
        <v>137</v>
      </c>
      <c r="AN696" s="1" t="s">
        <v>137</v>
      </c>
      <c r="AO696" s="1" t="s">
        <v>137</v>
      </c>
      <c r="AP696" s="7" t="s">
        <v>137</v>
      </c>
      <c r="AU696" s="1">
        <v>6</v>
      </c>
      <c r="AV696" s="1" t="s">
        <v>144</v>
      </c>
      <c r="AW696" s="1">
        <v>24</v>
      </c>
      <c r="AX696" s="7">
        <v>0</v>
      </c>
      <c r="AY696" s="8"/>
      <c r="AZ696" s="8"/>
      <c r="BA696" s="7"/>
      <c r="BB696" s="8"/>
    </row>
    <row r="697" spans="1:54" s="1" customFormat="1" ht="12" x14ac:dyDescent="0.2">
      <c r="A697" s="1">
        <v>44126</v>
      </c>
      <c r="B697" s="1" t="s">
        <v>119</v>
      </c>
      <c r="C697" s="1" t="s">
        <v>114</v>
      </c>
      <c r="E697" s="1">
        <v>1</v>
      </c>
      <c r="F697" s="1" t="s">
        <v>121</v>
      </c>
      <c r="G697" s="7"/>
      <c r="H697" s="1">
        <v>2</v>
      </c>
      <c r="I697" s="1">
        <v>1</v>
      </c>
      <c r="J697" s="1">
        <v>2</v>
      </c>
      <c r="K697" s="1">
        <v>5</v>
      </c>
      <c r="L697" s="7">
        <v>35000</v>
      </c>
      <c r="M697" s="1">
        <v>489</v>
      </c>
      <c r="N697" s="1">
        <v>1304</v>
      </c>
      <c r="O697" s="7">
        <v>425104</v>
      </c>
      <c r="P697" s="1" t="s">
        <v>129</v>
      </c>
      <c r="T697" s="7"/>
      <c r="V697" s="7"/>
      <c r="X697" s="7"/>
      <c r="Z697" s="7"/>
      <c r="AB697" s="7"/>
      <c r="AD697" s="7"/>
      <c r="AE697" s="1" t="s">
        <v>128</v>
      </c>
      <c r="AF697" s="7">
        <v>8000</v>
      </c>
      <c r="AG697" s="1" t="s">
        <v>128</v>
      </c>
      <c r="AH697" s="7">
        <v>8000</v>
      </c>
      <c r="AI697" s="1" t="s">
        <v>137</v>
      </c>
      <c r="AJ697" s="1" t="s">
        <v>137</v>
      </c>
      <c r="AK697" s="1" t="s">
        <v>146</v>
      </c>
      <c r="AL697" s="7" t="s">
        <v>137</v>
      </c>
      <c r="AM697" s="1" t="s">
        <v>137</v>
      </c>
      <c r="AN697" s="1" t="s">
        <v>137</v>
      </c>
      <c r="AO697" s="1" t="s">
        <v>137</v>
      </c>
      <c r="AP697" s="7" t="s">
        <v>137</v>
      </c>
      <c r="AU697" s="1" t="s">
        <v>137</v>
      </c>
      <c r="AV697" s="1" t="s">
        <v>137</v>
      </c>
      <c r="AW697" s="1" t="s">
        <v>137</v>
      </c>
      <c r="AX697" s="7" t="s">
        <v>137</v>
      </c>
      <c r="AY697" s="8">
        <v>420</v>
      </c>
      <c r="AZ697" s="8">
        <v>0</v>
      </c>
      <c r="BA697" s="7">
        <v>0</v>
      </c>
      <c r="BB697" s="8">
        <v>420</v>
      </c>
    </row>
    <row r="698" spans="1:54" s="1" customFormat="1" ht="12" x14ac:dyDescent="0.2">
      <c r="A698" s="1">
        <v>44126</v>
      </c>
      <c r="G698" s="7"/>
      <c r="I698" s="1">
        <v>2</v>
      </c>
      <c r="J698" s="1">
        <v>1</v>
      </c>
      <c r="K698" s="1">
        <v>1.63</v>
      </c>
      <c r="L698" s="7">
        <v>1199.68</v>
      </c>
      <c r="M698" s="1">
        <v>40.75</v>
      </c>
      <c r="N698" s="1">
        <v>163</v>
      </c>
      <c r="O698" s="7">
        <v>265690</v>
      </c>
      <c r="T698" s="7"/>
      <c r="V698" s="7"/>
      <c r="X698" s="7"/>
      <c r="Z698" s="7"/>
      <c r="AB698" s="7"/>
      <c r="AD698" s="7"/>
      <c r="AF698" s="7"/>
      <c r="AH698" s="7"/>
      <c r="AI698" s="1" t="s">
        <v>137</v>
      </c>
      <c r="AJ698" s="1" t="s">
        <v>137</v>
      </c>
      <c r="AK698" s="1" t="s">
        <v>146</v>
      </c>
      <c r="AL698" s="7" t="s">
        <v>137</v>
      </c>
      <c r="AM698" s="1" t="s">
        <v>137</v>
      </c>
      <c r="AN698" s="1" t="s">
        <v>137</v>
      </c>
      <c r="AO698" s="1" t="s">
        <v>137</v>
      </c>
      <c r="AP698" s="7" t="s">
        <v>137</v>
      </c>
      <c r="AU698" s="1" t="s">
        <v>137</v>
      </c>
      <c r="AV698" s="1" t="s">
        <v>137</v>
      </c>
      <c r="AW698" s="1" t="s">
        <v>137</v>
      </c>
      <c r="AX698" s="7" t="s">
        <v>137</v>
      </c>
      <c r="AY698" s="8"/>
      <c r="AZ698" s="8"/>
      <c r="BA698" s="7"/>
      <c r="BB698" s="8"/>
    </row>
    <row r="699" spans="1:54" s="1" customFormat="1" ht="12" x14ac:dyDescent="0.2">
      <c r="A699" s="1">
        <v>44140</v>
      </c>
      <c r="B699" s="1" t="s">
        <v>119</v>
      </c>
      <c r="C699" s="1" t="s">
        <v>114</v>
      </c>
      <c r="E699" s="1">
        <v>1</v>
      </c>
      <c r="F699" s="1" t="s">
        <v>122</v>
      </c>
      <c r="G699" s="7"/>
      <c r="H699" s="1">
        <v>1</v>
      </c>
      <c r="I699" s="1">
        <v>1</v>
      </c>
      <c r="J699" s="1">
        <v>1</v>
      </c>
      <c r="K699" s="1">
        <v>5</v>
      </c>
      <c r="L699" s="7">
        <v>19000</v>
      </c>
      <c r="M699" s="1">
        <v>489</v>
      </c>
      <c r="N699" s="1">
        <v>489</v>
      </c>
      <c r="O699" s="7">
        <v>120000</v>
      </c>
      <c r="P699" s="1" t="s">
        <v>129</v>
      </c>
      <c r="T699" s="7"/>
      <c r="V699" s="7"/>
      <c r="X699" s="7"/>
      <c r="Z699" s="7"/>
      <c r="AB699" s="7"/>
      <c r="AD699" s="7"/>
      <c r="AE699" s="1" t="s">
        <v>129</v>
      </c>
      <c r="AF699" s="7"/>
      <c r="AG699" s="1" t="s">
        <v>129</v>
      </c>
      <c r="AH699" s="7"/>
      <c r="AI699" s="1" t="s">
        <v>137</v>
      </c>
      <c r="AJ699" s="1" t="s">
        <v>137</v>
      </c>
      <c r="AK699" s="1" t="s">
        <v>146</v>
      </c>
      <c r="AL699" s="7" t="s">
        <v>137</v>
      </c>
      <c r="AM699" s="1" t="s">
        <v>137</v>
      </c>
      <c r="AN699" s="1" t="s">
        <v>137</v>
      </c>
      <c r="AO699" s="1" t="s">
        <v>137</v>
      </c>
      <c r="AP699" s="7" t="s">
        <v>137</v>
      </c>
      <c r="AU699" s="1">
        <v>1</v>
      </c>
      <c r="AV699" s="1" t="s">
        <v>145</v>
      </c>
      <c r="AW699" s="1">
        <v>24</v>
      </c>
      <c r="AX699" s="7">
        <v>0</v>
      </c>
      <c r="AY699" s="8">
        <v>19</v>
      </c>
      <c r="AZ699" s="8">
        <v>0</v>
      </c>
      <c r="BA699" s="7">
        <v>0</v>
      </c>
      <c r="BB699" s="8">
        <v>19</v>
      </c>
    </row>
    <row r="700" spans="1:54" s="1" customFormat="1" ht="12" x14ac:dyDescent="0.2">
      <c r="A700" s="1">
        <v>45001</v>
      </c>
      <c r="B700" s="1" t="s">
        <v>119</v>
      </c>
      <c r="C700" s="1" t="s">
        <v>114</v>
      </c>
      <c r="E700" s="1">
        <v>15</v>
      </c>
      <c r="F700" s="1" t="s">
        <v>121</v>
      </c>
      <c r="G700" s="7"/>
      <c r="H700" s="1">
        <v>2</v>
      </c>
      <c r="I700" s="1">
        <v>1</v>
      </c>
      <c r="J700" s="1">
        <v>2</v>
      </c>
      <c r="K700" s="1">
        <v>75</v>
      </c>
      <c r="L700" s="7">
        <v>420000</v>
      </c>
      <c r="M700" s="1">
        <v>24450</v>
      </c>
      <c r="N700" s="1">
        <v>24450</v>
      </c>
      <c r="O700" s="7">
        <v>6750000</v>
      </c>
      <c r="P700" s="1" t="s">
        <v>129</v>
      </c>
      <c r="T700" s="7"/>
      <c r="V700" s="7"/>
      <c r="X700" s="7"/>
      <c r="Z700" s="7"/>
      <c r="AB700" s="7"/>
      <c r="AD700" s="7"/>
      <c r="AE700" s="1" t="s">
        <v>129</v>
      </c>
      <c r="AF700" s="7"/>
      <c r="AG700" s="1" t="s">
        <v>129</v>
      </c>
      <c r="AH700" s="7"/>
      <c r="AI700" s="1" t="s">
        <v>133</v>
      </c>
      <c r="AJ700" s="1" t="s">
        <v>138</v>
      </c>
      <c r="AK700" s="1">
        <v>80</v>
      </c>
      <c r="AL700" s="7">
        <v>63000</v>
      </c>
      <c r="AM700" s="1" t="s">
        <v>141</v>
      </c>
      <c r="AN700" s="1" t="s">
        <v>140</v>
      </c>
      <c r="AO700" s="1">
        <v>8</v>
      </c>
      <c r="AP700" s="7">
        <v>19000</v>
      </c>
      <c r="AU700" s="1" t="s">
        <v>137</v>
      </c>
      <c r="AV700" s="1" t="s">
        <v>137</v>
      </c>
      <c r="AW700" s="1" t="s">
        <v>137</v>
      </c>
      <c r="AX700" s="7" t="s">
        <v>137</v>
      </c>
      <c r="AY700" s="8">
        <v>102</v>
      </c>
      <c r="AZ700" s="8">
        <v>30</v>
      </c>
      <c r="BA700" s="7">
        <v>150000</v>
      </c>
      <c r="BB700" s="8">
        <v>72</v>
      </c>
    </row>
    <row r="701" spans="1:54" s="1" customFormat="1" ht="12" x14ac:dyDescent="0.2">
      <c r="A701" s="1">
        <v>45001</v>
      </c>
      <c r="G701" s="7"/>
      <c r="I701" s="1">
        <v>2</v>
      </c>
      <c r="J701" s="1">
        <v>1</v>
      </c>
      <c r="K701" s="1">
        <v>16.3</v>
      </c>
      <c r="L701" s="7">
        <v>10000</v>
      </c>
      <c r="M701" s="1">
        <v>978</v>
      </c>
      <c r="N701" s="1">
        <v>978</v>
      </c>
      <c r="O701" s="7">
        <v>240000</v>
      </c>
      <c r="T701" s="7"/>
      <c r="V701" s="7"/>
      <c r="X701" s="7"/>
      <c r="Z701" s="7"/>
      <c r="AB701" s="7"/>
      <c r="AD701" s="7"/>
      <c r="AF701" s="7"/>
      <c r="AH701" s="7"/>
      <c r="AI701" s="1" t="s">
        <v>137</v>
      </c>
      <c r="AJ701" s="1" t="s">
        <v>137</v>
      </c>
      <c r="AK701" s="1" t="s">
        <v>146</v>
      </c>
      <c r="AL701" s="7" t="s">
        <v>137</v>
      </c>
      <c r="AM701" s="1" t="s">
        <v>137</v>
      </c>
      <c r="AN701" s="1" t="s">
        <v>137</v>
      </c>
      <c r="AO701" s="1" t="s">
        <v>137</v>
      </c>
      <c r="AP701" s="7" t="s">
        <v>137</v>
      </c>
      <c r="AU701" s="1" t="s">
        <v>137</v>
      </c>
      <c r="AV701" s="1" t="s">
        <v>137</v>
      </c>
      <c r="AW701" s="1" t="s">
        <v>137</v>
      </c>
      <c r="AX701" s="7" t="s">
        <v>137</v>
      </c>
      <c r="AY701" s="8"/>
      <c r="AZ701" s="8"/>
      <c r="BA701" s="7"/>
      <c r="BB701" s="8"/>
    </row>
    <row r="702" spans="1:54" s="1" customFormat="1" ht="12" x14ac:dyDescent="0.2">
      <c r="A702" s="1">
        <v>45008</v>
      </c>
      <c r="B702" s="1" t="s">
        <v>119</v>
      </c>
      <c r="C702" s="1" t="s">
        <v>114</v>
      </c>
      <c r="E702" s="1">
        <v>5</v>
      </c>
      <c r="F702" s="1" t="s">
        <v>121</v>
      </c>
      <c r="G702" s="7"/>
      <c r="H702" s="1">
        <v>1</v>
      </c>
      <c r="I702" s="1">
        <v>1</v>
      </c>
      <c r="J702" s="1">
        <v>2</v>
      </c>
      <c r="K702" s="1">
        <v>25</v>
      </c>
      <c r="L702" s="7">
        <v>135000</v>
      </c>
      <c r="M702" s="1">
        <v>9046.5</v>
      </c>
      <c r="N702" s="1">
        <v>9046.5</v>
      </c>
      <c r="O702" s="7">
        <v>7372898</v>
      </c>
      <c r="P702" s="1" t="s">
        <v>129</v>
      </c>
      <c r="S702" s="1">
        <v>250</v>
      </c>
      <c r="T702" s="7">
        <v>25000</v>
      </c>
      <c r="V702" s="7"/>
      <c r="W702" s="1">
        <v>150</v>
      </c>
      <c r="X702" s="7">
        <v>90000</v>
      </c>
      <c r="Z702" s="7"/>
      <c r="AB702" s="7"/>
      <c r="AD702" s="7"/>
      <c r="AE702" s="1" t="s">
        <v>129</v>
      </c>
      <c r="AF702" s="7"/>
      <c r="AG702" s="1" t="s">
        <v>129</v>
      </c>
      <c r="AH702" s="7"/>
      <c r="AI702" s="1" t="s">
        <v>134</v>
      </c>
      <c r="AJ702" s="1" t="s">
        <v>140</v>
      </c>
      <c r="AK702" s="1">
        <v>3.5</v>
      </c>
      <c r="AL702" s="7">
        <v>78000</v>
      </c>
      <c r="AM702" s="1" t="s">
        <v>141</v>
      </c>
      <c r="AN702" s="1" t="s">
        <v>140</v>
      </c>
      <c r="AO702" s="1">
        <v>1</v>
      </c>
      <c r="AP702" s="7">
        <v>18500</v>
      </c>
      <c r="AU702" s="1" t="s">
        <v>137</v>
      </c>
      <c r="AV702" s="1" t="s">
        <v>137</v>
      </c>
      <c r="AW702" s="1" t="s">
        <v>137</v>
      </c>
      <c r="AX702" s="7" t="s">
        <v>137</v>
      </c>
      <c r="AY702" s="8">
        <v>102</v>
      </c>
      <c r="AZ702" s="8">
        <v>76</v>
      </c>
      <c r="BA702" s="7">
        <v>408500</v>
      </c>
      <c r="BB702" s="8">
        <v>26</v>
      </c>
    </row>
    <row r="703" spans="1:54" s="1" customFormat="1" ht="12" x14ac:dyDescent="0.2">
      <c r="A703" s="1">
        <v>45016</v>
      </c>
      <c r="B703" s="1" t="s">
        <v>119</v>
      </c>
      <c r="C703" s="1" t="s">
        <v>114</v>
      </c>
      <c r="E703" s="1">
        <v>4</v>
      </c>
      <c r="F703" s="1" t="s">
        <v>121</v>
      </c>
      <c r="G703" s="7"/>
      <c r="H703" s="1">
        <v>2</v>
      </c>
      <c r="I703" s="1">
        <v>1</v>
      </c>
      <c r="J703" s="1">
        <v>1</v>
      </c>
      <c r="K703" s="1">
        <v>19.559999999999999</v>
      </c>
      <c r="L703" s="7">
        <v>6000</v>
      </c>
      <c r="M703" s="1">
        <v>163</v>
      </c>
      <c r="N703" s="1">
        <v>163</v>
      </c>
      <c r="O703" s="7">
        <v>106276</v>
      </c>
      <c r="P703" s="1" t="s">
        <v>129</v>
      </c>
      <c r="T703" s="7"/>
      <c r="V703" s="7"/>
      <c r="W703" s="1">
        <v>100</v>
      </c>
      <c r="X703" s="7">
        <v>55000</v>
      </c>
      <c r="Z703" s="7"/>
      <c r="AB703" s="7"/>
      <c r="AD703" s="7"/>
      <c r="AE703" s="1" t="s">
        <v>129</v>
      </c>
      <c r="AF703" s="7"/>
      <c r="AG703" s="1" t="s">
        <v>129</v>
      </c>
      <c r="AH703" s="7"/>
      <c r="AI703" s="1" t="s">
        <v>134</v>
      </c>
      <c r="AJ703" s="1" t="s">
        <v>140</v>
      </c>
      <c r="AK703" s="1">
        <v>4</v>
      </c>
      <c r="AL703" s="7">
        <v>100000</v>
      </c>
      <c r="AM703" s="1" t="s">
        <v>137</v>
      </c>
      <c r="AN703" s="1" t="s">
        <v>137</v>
      </c>
      <c r="AO703" s="1" t="s">
        <v>137</v>
      </c>
      <c r="AP703" s="7" t="s">
        <v>137</v>
      </c>
      <c r="AU703" s="1" t="s">
        <v>137</v>
      </c>
      <c r="AV703" s="1" t="s">
        <v>137</v>
      </c>
      <c r="AW703" s="1" t="s">
        <v>137</v>
      </c>
      <c r="AX703" s="7" t="s">
        <v>137</v>
      </c>
      <c r="AY703" s="8">
        <v>41</v>
      </c>
      <c r="AZ703" s="8">
        <v>0</v>
      </c>
      <c r="BA703" s="7">
        <v>0</v>
      </c>
      <c r="BB703" s="8">
        <v>41</v>
      </c>
    </row>
    <row r="704" spans="1:54" s="1" customFormat="1" ht="12" x14ac:dyDescent="0.2">
      <c r="A704" s="1">
        <v>45016</v>
      </c>
      <c r="G704" s="7"/>
      <c r="I704" s="1">
        <v>2</v>
      </c>
      <c r="J704" s="1">
        <v>1</v>
      </c>
      <c r="K704" s="1">
        <v>2.5546880000000001</v>
      </c>
      <c r="L704" s="7">
        <v>2003.6769999999999</v>
      </c>
      <c r="M704" s="1">
        <v>16.3</v>
      </c>
      <c r="N704" s="1">
        <v>16.3</v>
      </c>
      <c r="O704" s="7">
        <v>3000</v>
      </c>
      <c r="T704" s="7"/>
      <c r="V704" s="7"/>
      <c r="X704" s="7"/>
      <c r="Z704" s="7"/>
      <c r="AB704" s="7"/>
      <c r="AD704" s="7"/>
      <c r="AF704" s="7"/>
      <c r="AH704" s="7"/>
      <c r="AI704" s="1" t="s">
        <v>133</v>
      </c>
      <c r="AJ704" s="1" t="s">
        <v>140</v>
      </c>
      <c r="AK704" s="1">
        <v>32</v>
      </c>
      <c r="AL704" s="7">
        <v>18000</v>
      </c>
      <c r="AM704" s="1" t="s">
        <v>137</v>
      </c>
      <c r="AN704" s="1" t="s">
        <v>137</v>
      </c>
      <c r="AO704" s="1" t="s">
        <v>137</v>
      </c>
      <c r="AP704" s="7" t="s">
        <v>137</v>
      </c>
      <c r="AU704" s="1" t="s">
        <v>137</v>
      </c>
      <c r="AV704" s="1" t="s">
        <v>137</v>
      </c>
      <c r="AW704" s="1" t="s">
        <v>137</v>
      </c>
      <c r="AX704" s="7" t="s">
        <v>137</v>
      </c>
      <c r="AY704" s="8"/>
      <c r="AZ704" s="8"/>
      <c r="BA704" s="7"/>
      <c r="BB704" s="8"/>
    </row>
    <row r="705" spans="1:54" s="1" customFormat="1" ht="12" x14ac:dyDescent="0.2">
      <c r="A705" s="1">
        <v>45029</v>
      </c>
      <c r="B705" s="1" t="s">
        <v>119</v>
      </c>
      <c r="C705" s="1" t="s">
        <v>114</v>
      </c>
      <c r="E705" s="1">
        <v>2.2000000000000002</v>
      </c>
      <c r="F705" s="1" t="s">
        <v>121</v>
      </c>
      <c r="G705" s="7"/>
      <c r="H705" s="1">
        <v>2</v>
      </c>
      <c r="I705" s="1">
        <v>1</v>
      </c>
      <c r="J705" s="1">
        <v>2</v>
      </c>
      <c r="K705" s="1">
        <v>10</v>
      </c>
      <c r="L705" s="7">
        <v>52000</v>
      </c>
      <c r="M705" s="1">
        <v>1956</v>
      </c>
      <c r="N705" s="1">
        <v>1956</v>
      </c>
      <c r="O705" s="7">
        <v>504000</v>
      </c>
      <c r="P705" s="1" t="s">
        <v>129</v>
      </c>
      <c r="T705" s="7"/>
      <c r="V705" s="7"/>
      <c r="W705" s="1">
        <v>100</v>
      </c>
      <c r="X705" s="7">
        <v>60000</v>
      </c>
      <c r="Z705" s="7"/>
      <c r="AB705" s="7"/>
      <c r="AD705" s="7"/>
      <c r="AE705" s="1" t="s">
        <v>129</v>
      </c>
      <c r="AF705" s="7"/>
      <c r="AG705" s="1" t="s">
        <v>129</v>
      </c>
      <c r="AH705" s="7"/>
      <c r="AI705" s="1" t="s">
        <v>133</v>
      </c>
      <c r="AJ705" s="1" t="s">
        <v>140</v>
      </c>
      <c r="AK705" s="1">
        <v>12</v>
      </c>
      <c r="AL705" s="7">
        <v>17200</v>
      </c>
      <c r="AM705" s="1" t="s">
        <v>141</v>
      </c>
      <c r="AN705" s="1" t="s">
        <v>140</v>
      </c>
      <c r="AO705" s="1">
        <v>2</v>
      </c>
      <c r="AP705" s="7">
        <v>4000</v>
      </c>
      <c r="AU705" s="1" t="s">
        <v>137</v>
      </c>
      <c r="AV705" s="1" t="s">
        <v>137</v>
      </c>
      <c r="AW705" s="1" t="s">
        <v>137</v>
      </c>
      <c r="AX705" s="7" t="s">
        <v>137</v>
      </c>
      <c r="AY705" s="8">
        <v>40</v>
      </c>
      <c r="AZ705" s="8">
        <v>1.5</v>
      </c>
      <c r="BA705" s="7">
        <v>5250</v>
      </c>
      <c r="BB705" s="8">
        <v>38.5</v>
      </c>
    </row>
    <row r="706" spans="1:54" s="1" customFormat="1" ht="12" x14ac:dyDescent="0.2">
      <c r="A706" s="1">
        <v>45029</v>
      </c>
      <c r="G706" s="7"/>
      <c r="I706" s="1">
        <v>2</v>
      </c>
      <c r="J706" s="1">
        <v>1</v>
      </c>
      <c r="K706" s="1">
        <v>4.8899999999999997</v>
      </c>
      <c r="L706" s="7">
        <v>3599.04</v>
      </c>
      <c r="M706" s="1">
        <v>195.6</v>
      </c>
      <c r="N706" s="1">
        <v>195.6</v>
      </c>
      <c r="O706" s="7">
        <v>55000</v>
      </c>
      <c r="T706" s="7"/>
      <c r="V706" s="7"/>
      <c r="X706" s="7"/>
      <c r="Z706" s="7"/>
      <c r="AB706" s="7"/>
      <c r="AD706" s="7"/>
      <c r="AF706" s="7"/>
      <c r="AH706" s="7"/>
      <c r="AI706" s="1" t="s">
        <v>137</v>
      </c>
      <c r="AJ706" s="1" t="s">
        <v>137</v>
      </c>
      <c r="AK706" s="1" t="s">
        <v>146</v>
      </c>
      <c r="AL706" s="7" t="s">
        <v>137</v>
      </c>
      <c r="AM706" s="1" t="s">
        <v>137</v>
      </c>
      <c r="AN706" s="1" t="s">
        <v>137</v>
      </c>
      <c r="AO706" s="1" t="s">
        <v>137</v>
      </c>
      <c r="AP706" s="7" t="s">
        <v>137</v>
      </c>
      <c r="AU706" s="1" t="s">
        <v>137</v>
      </c>
      <c r="AV706" s="1" t="s">
        <v>137</v>
      </c>
      <c r="AW706" s="1" t="s">
        <v>137</v>
      </c>
      <c r="AX706" s="7" t="s">
        <v>137</v>
      </c>
      <c r="AY706" s="8"/>
      <c r="AZ706" s="8"/>
      <c r="BA706" s="7"/>
      <c r="BB706" s="8"/>
    </row>
    <row r="707" spans="1:54" s="1" customFormat="1" ht="12" x14ac:dyDescent="0.2">
      <c r="A707" s="1">
        <v>45032</v>
      </c>
      <c r="B707" s="1" t="s">
        <v>119</v>
      </c>
      <c r="C707" s="1" t="s">
        <v>114</v>
      </c>
      <c r="E707" s="1">
        <v>13</v>
      </c>
      <c r="F707" s="1" t="s">
        <v>121</v>
      </c>
      <c r="G707" s="7"/>
      <c r="H707" s="1">
        <v>2</v>
      </c>
      <c r="I707" s="1">
        <v>1</v>
      </c>
      <c r="J707" s="1">
        <v>2</v>
      </c>
      <c r="K707" s="1">
        <v>65</v>
      </c>
      <c r="L707" s="7">
        <v>325000</v>
      </c>
      <c r="M707" s="1">
        <v>11410</v>
      </c>
      <c r="N707" s="1">
        <v>16300</v>
      </c>
      <c r="O707" s="7">
        <v>10900000</v>
      </c>
      <c r="P707" s="1" t="s">
        <v>129</v>
      </c>
      <c r="T707" s="7"/>
      <c r="V707" s="7"/>
      <c r="W707" s="1">
        <v>400</v>
      </c>
      <c r="X707" s="7">
        <v>224000</v>
      </c>
      <c r="Z707" s="7"/>
      <c r="AB707" s="7"/>
      <c r="AD707" s="7"/>
      <c r="AE707" s="1" t="s">
        <v>128</v>
      </c>
      <c r="AF707" s="7">
        <v>20000</v>
      </c>
      <c r="AG707" s="1" t="s">
        <v>128</v>
      </c>
      <c r="AH707" s="7">
        <v>20000</v>
      </c>
      <c r="AI707" s="1" t="s">
        <v>133</v>
      </c>
      <c r="AJ707" s="1" t="s">
        <v>138</v>
      </c>
      <c r="AK707" s="1">
        <v>40</v>
      </c>
      <c r="AL707" s="7">
        <v>21000</v>
      </c>
      <c r="AM707" s="1" t="s">
        <v>141</v>
      </c>
      <c r="AN707" s="1" t="s">
        <v>140</v>
      </c>
      <c r="AO707" s="1">
        <v>5</v>
      </c>
      <c r="AP707" s="7">
        <v>42800</v>
      </c>
      <c r="AU707" s="1">
        <v>2</v>
      </c>
      <c r="AV707" s="1" t="s">
        <v>143</v>
      </c>
      <c r="AW707" s="1">
        <v>16</v>
      </c>
      <c r="AX707" s="7">
        <v>70000</v>
      </c>
      <c r="AY707" s="8">
        <v>172</v>
      </c>
      <c r="AZ707" s="8">
        <v>0</v>
      </c>
      <c r="BA707" s="7">
        <v>0</v>
      </c>
      <c r="BB707" s="8">
        <v>172</v>
      </c>
    </row>
    <row r="708" spans="1:54" s="1" customFormat="1" ht="12" x14ac:dyDescent="0.2">
      <c r="A708" s="1">
        <v>45032</v>
      </c>
      <c r="G708" s="7"/>
      <c r="I708" s="1">
        <v>2</v>
      </c>
      <c r="J708" s="1">
        <v>1</v>
      </c>
      <c r="K708" s="1">
        <v>16.3</v>
      </c>
      <c r="L708" s="7">
        <v>11996.8</v>
      </c>
      <c r="M708" s="1">
        <v>4890</v>
      </c>
      <c r="N708" s="1">
        <v>978</v>
      </c>
      <c r="O708" s="7">
        <v>876777</v>
      </c>
      <c r="T708" s="7"/>
      <c r="V708" s="7"/>
      <c r="X708" s="7"/>
      <c r="Z708" s="7"/>
      <c r="AB708" s="7"/>
      <c r="AD708" s="7"/>
      <c r="AF708" s="7"/>
      <c r="AH708" s="7"/>
      <c r="AI708" s="1" t="s">
        <v>133</v>
      </c>
      <c r="AJ708" s="1" t="s">
        <v>138</v>
      </c>
      <c r="AK708" s="1">
        <v>64</v>
      </c>
      <c r="AL708" s="7">
        <v>42000</v>
      </c>
      <c r="AM708" s="1" t="s">
        <v>137</v>
      </c>
      <c r="AN708" s="1" t="s">
        <v>137</v>
      </c>
      <c r="AO708" s="1" t="s">
        <v>137</v>
      </c>
      <c r="AP708" s="7" t="s">
        <v>137</v>
      </c>
      <c r="AU708" s="1" t="s">
        <v>137</v>
      </c>
      <c r="AV708" s="1" t="s">
        <v>137</v>
      </c>
      <c r="AW708" s="1" t="s">
        <v>137</v>
      </c>
      <c r="AX708" s="7" t="s">
        <v>137</v>
      </c>
      <c r="AY708" s="8"/>
      <c r="AZ708" s="8"/>
      <c r="BA708" s="7"/>
      <c r="BB708" s="8"/>
    </row>
    <row r="709" spans="1:54" s="1" customFormat="1" ht="12" x14ac:dyDescent="0.2">
      <c r="A709" s="1">
        <v>45040</v>
      </c>
      <c r="B709" s="1" t="s">
        <v>119</v>
      </c>
      <c r="C709" s="1" t="s">
        <v>114</v>
      </c>
      <c r="E709" s="1">
        <v>12</v>
      </c>
      <c r="F709" s="1" t="s">
        <v>122</v>
      </c>
      <c r="G709" s="7"/>
      <c r="H709" s="1">
        <v>2</v>
      </c>
      <c r="I709" s="1">
        <v>1</v>
      </c>
      <c r="J709" s="1">
        <v>2</v>
      </c>
      <c r="K709" s="1">
        <v>60</v>
      </c>
      <c r="L709" s="7">
        <v>300000</v>
      </c>
      <c r="M709" s="1">
        <v>15648</v>
      </c>
      <c r="N709" s="1">
        <v>15648</v>
      </c>
      <c r="O709" s="7">
        <v>9692371</v>
      </c>
      <c r="P709" s="1" t="s">
        <v>129</v>
      </c>
      <c r="T709" s="7"/>
      <c r="V709" s="7"/>
      <c r="W709" s="1">
        <v>300</v>
      </c>
      <c r="X709" s="7">
        <v>96000</v>
      </c>
      <c r="Z709" s="7"/>
      <c r="AB709" s="7"/>
      <c r="AD709" s="7"/>
      <c r="AE709" s="1" t="s">
        <v>129</v>
      </c>
      <c r="AF709" s="7"/>
      <c r="AG709" s="1" t="s">
        <v>129</v>
      </c>
      <c r="AH709" s="7"/>
      <c r="AI709" s="1" t="s">
        <v>133</v>
      </c>
      <c r="AJ709" s="1" t="s">
        <v>140</v>
      </c>
      <c r="AK709" s="1">
        <v>12</v>
      </c>
      <c r="AL709" s="7">
        <v>42000</v>
      </c>
      <c r="AM709" s="1" t="s">
        <v>141</v>
      </c>
      <c r="AN709" s="1" t="s">
        <v>140</v>
      </c>
      <c r="AO709" s="1">
        <v>6</v>
      </c>
      <c r="AP709" s="7">
        <v>33000</v>
      </c>
      <c r="AU709" s="1" t="s">
        <v>137</v>
      </c>
      <c r="AV709" s="1" t="s">
        <v>137</v>
      </c>
      <c r="AW709" s="1" t="s">
        <v>137</v>
      </c>
      <c r="AX709" s="7" t="s">
        <v>137</v>
      </c>
      <c r="AY709" s="8">
        <v>204.625</v>
      </c>
      <c r="AZ709" s="8">
        <v>181.625</v>
      </c>
      <c r="BA709" s="7">
        <v>681000</v>
      </c>
      <c r="BB709" s="8">
        <v>23</v>
      </c>
    </row>
    <row r="710" spans="1:54" s="1" customFormat="1" ht="12" x14ac:dyDescent="0.2">
      <c r="A710" s="1">
        <v>45040</v>
      </c>
      <c r="G710" s="7"/>
      <c r="I710" s="1">
        <v>2</v>
      </c>
      <c r="J710" s="1">
        <v>1</v>
      </c>
      <c r="K710" s="1">
        <v>6.52</v>
      </c>
      <c r="L710" s="7">
        <v>4798.72</v>
      </c>
      <c r="O710" s="7"/>
      <c r="T710" s="7"/>
      <c r="V710" s="7"/>
      <c r="X710" s="7"/>
      <c r="Z710" s="7"/>
      <c r="AB710" s="7"/>
      <c r="AD710" s="7"/>
      <c r="AF710" s="7"/>
      <c r="AH710" s="7"/>
      <c r="AI710" s="1" t="s">
        <v>133</v>
      </c>
      <c r="AJ710" s="1" t="s">
        <v>140</v>
      </c>
      <c r="AK710" s="1">
        <v>12</v>
      </c>
      <c r="AL710" s="7">
        <v>42000</v>
      </c>
      <c r="AM710" s="1" t="s">
        <v>137</v>
      </c>
      <c r="AN710" s="1" t="s">
        <v>137</v>
      </c>
      <c r="AO710" s="1" t="s">
        <v>137</v>
      </c>
      <c r="AP710" s="7" t="s">
        <v>137</v>
      </c>
      <c r="AU710" s="1" t="s">
        <v>137</v>
      </c>
      <c r="AV710" s="1" t="s">
        <v>137</v>
      </c>
      <c r="AW710" s="1" t="s">
        <v>137</v>
      </c>
      <c r="AX710" s="7" t="s">
        <v>137</v>
      </c>
      <c r="AY710" s="8"/>
      <c r="AZ710" s="8"/>
      <c r="BA710" s="7"/>
      <c r="BB710" s="8"/>
    </row>
    <row r="711" spans="1:54" s="1" customFormat="1" ht="12" x14ac:dyDescent="0.2">
      <c r="A711" s="1">
        <v>45045</v>
      </c>
      <c r="B711" s="1" t="s">
        <v>119</v>
      </c>
      <c r="C711" s="1" t="s">
        <v>114</v>
      </c>
      <c r="E711" s="1">
        <v>3</v>
      </c>
      <c r="F711" s="1" t="s">
        <v>121</v>
      </c>
      <c r="G711" s="7"/>
      <c r="H711" s="1">
        <v>2</v>
      </c>
      <c r="I711" s="1">
        <v>1</v>
      </c>
      <c r="J711" s="1">
        <v>2</v>
      </c>
      <c r="K711" s="1">
        <v>15</v>
      </c>
      <c r="L711" s="7">
        <v>78000</v>
      </c>
      <c r="M711" s="1">
        <v>1630</v>
      </c>
      <c r="N711" s="1">
        <v>9780</v>
      </c>
      <c r="O711" s="7">
        <v>7651872</v>
      </c>
      <c r="P711" s="1" t="s">
        <v>129</v>
      </c>
      <c r="T711" s="7"/>
      <c r="V711" s="7"/>
      <c r="W711" s="1">
        <v>100</v>
      </c>
      <c r="X711" s="7">
        <v>66400</v>
      </c>
      <c r="Z711" s="7"/>
      <c r="AB711" s="7"/>
      <c r="AD711" s="7"/>
      <c r="AE711" s="1" t="s">
        <v>128</v>
      </c>
      <c r="AF711" s="7">
        <v>2250</v>
      </c>
      <c r="AG711" s="1" t="s">
        <v>128</v>
      </c>
      <c r="AH711" s="7">
        <v>2250</v>
      </c>
      <c r="AI711" s="1" t="s">
        <v>133</v>
      </c>
      <c r="AJ711" s="1" t="s">
        <v>138</v>
      </c>
      <c r="AK711" s="1">
        <v>16</v>
      </c>
      <c r="AL711" s="7">
        <v>15000</v>
      </c>
      <c r="AM711" s="1" t="s">
        <v>141</v>
      </c>
      <c r="AN711" s="1" t="s">
        <v>140</v>
      </c>
      <c r="AO711" s="1">
        <v>0.5</v>
      </c>
      <c r="AP711" s="7">
        <v>4000</v>
      </c>
      <c r="AU711" s="1" t="s">
        <v>137</v>
      </c>
      <c r="AV711" s="1" t="s">
        <v>137</v>
      </c>
      <c r="AW711" s="1" t="s">
        <v>137</v>
      </c>
      <c r="AX711" s="7" t="s">
        <v>137</v>
      </c>
      <c r="AY711" s="8">
        <v>94</v>
      </c>
      <c r="AZ711" s="8">
        <v>22</v>
      </c>
      <c r="BA711" s="7">
        <v>68000</v>
      </c>
      <c r="BB711" s="8">
        <v>72</v>
      </c>
    </row>
    <row r="712" spans="1:54" s="1" customFormat="1" ht="12" x14ac:dyDescent="0.2">
      <c r="A712" s="1">
        <v>45045</v>
      </c>
      <c r="G712" s="7"/>
      <c r="I712" s="1">
        <v>2</v>
      </c>
      <c r="J712" s="1">
        <v>1</v>
      </c>
      <c r="K712" s="1">
        <v>6.25</v>
      </c>
      <c r="L712" s="7">
        <v>4600</v>
      </c>
      <c r="M712" s="1">
        <v>146.69999999999999</v>
      </c>
      <c r="N712" s="1">
        <v>1108.4000000000001</v>
      </c>
      <c r="O712" s="7">
        <v>722676.8</v>
      </c>
      <c r="T712" s="7"/>
      <c r="V712" s="7"/>
      <c r="X712" s="7"/>
      <c r="Z712" s="7"/>
      <c r="AB712" s="7"/>
      <c r="AD712" s="7"/>
      <c r="AF712" s="7"/>
      <c r="AH712" s="7"/>
      <c r="AI712" s="1" t="s">
        <v>133</v>
      </c>
      <c r="AJ712" s="1" t="s">
        <v>138</v>
      </c>
      <c r="AK712" s="1">
        <v>16</v>
      </c>
      <c r="AL712" s="7">
        <v>10000</v>
      </c>
      <c r="AM712" s="1" t="s">
        <v>137</v>
      </c>
      <c r="AN712" s="1" t="s">
        <v>137</v>
      </c>
      <c r="AO712" s="1" t="s">
        <v>137</v>
      </c>
      <c r="AP712" s="7" t="s">
        <v>137</v>
      </c>
      <c r="AU712" s="1" t="s">
        <v>137</v>
      </c>
      <c r="AV712" s="1" t="s">
        <v>137</v>
      </c>
      <c r="AW712" s="1" t="s">
        <v>137</v>
      </c>
      <c r="AX712" s="7" t="s">
        <v>137</v>
      </c>
      <c r="AY712" s="8"/>
      <c r="AZ712" s="8"/>
      <c r="BA712" s="7"/>
      <c r="BB712" s="8"/>
    </row>
    <row r="713" spans="1:54" s="1" customFormat="1" ht="12" x14ac:dyDescent="0.2">
      <c r="A713" s="1">
        <v>45052</v>
      </c>
      <c r="B713" s="1" t="s">
        <v>119</v>
      </c>
      <c r="C713" s="1" t="s">
        <v>114</v>
      </c>
      <c r="E713" s="1">
        <v>4</v>
      </c>
      <c r="F713" s="1" t="s">
        <v>124</v>
      </c>
      <c r="G713" s="7"/>
      <c r="H713" s="1">
        <v>2</v>
      </c>
      <c r="I713" s="1">
        <v>1</v>
      </c>
      <c r="J713" s="1">
        <v>2</v>
      </c>
      <c r="K713" s="1">
        <v>20</v>
      </c>
      <c r="L713" s="7">
        <v>100000</v>
      </c>
      <c r="M713" s="1">
        <v>6520</v>
      </c>
      <c r="N713" s="1">
        <v>8150</v>
      </c>
      <c r="O713" s="7">
        <v>10200000</v>
      </c>
      <c r="P713" s="1" t="s">
        <v>129</v>
      </c>
      <c r="S713" s="1">
        <v>400</v>
      </c>
      <c r="T713" s="7">
        <v>60000</v>
      </c>
      <c r="V713" s="7"/>
      <c r="W713" s="1">
        <v>150</v>
      </c>
      <c r="X713" s="7">
        <v>105000</v>
      </c>
      <c r="Z713" s="7"/>
      <c r="AB713" s="7"/>
      <c r="AD713" s="7"/>
      <c r="AE713" s="1" t="s">
        <v>129</v>
      </c>
      <c r="AF713" s="7"/>
      <c r="AG713" s="1" t="s">
        <v>129</v>
      </c>
      <c r="AH713" s="7"/>
      <c r="AI713" s="1" t="s">
        <v>133</v>
      </c>
      <c r="AJ713" s="1" t="s">
        <v>138</v>
      </c>
      <c r="AK713" s="1">
        <v>24</v>
      </c>
      <c r="AL713" s="7">
        <v>15000</v>
      </c>
      <c r="AM713" s="1" t="s">
        <v>141</v>
      </c>
      <c r="AN713" s="1" t="s">
        <v>140</v>
      </c>
      <c r="AO713" s="1">
        <v>1</v>
      </c>
      <c r="AP713" s="7">
        <v>8000</v>
      </c>
      <c r="AU713" s="1">
        <v>1</v>
      </c>
      <c r="AV713" s="1" t="s">
        <v>143</v>
      </c>
      <c r="AW713" s="1">
        <v>32</v>
      </c>
      <c r="AX713" s="7">
        <v>12000</v>
      </c>
      <c r="AY713" s="8">
        <v>85.5</v>
      </c>
      <c r="AZ713" s="8">
        <v>0</v>
      </c>
      <c r="BA713" s="7">
        <v>0</v>
      </c>
      <c r="BB713" s="8">
        <v>85.5</v>
      </c>
    </row>
    <row r="714" spans="1:54" s="1" customFormat="1" ht="12" x14ac:dyDescent="0.2">
      <c r="A714" s="1">
        <v>45052</v>
      </c>
      <c r="G714" s="7"/>
      <c r="I714" s="1">
        <v>2</v>
      </c>
      <c r="J714" s="1">
        <v>1</v>
      </c>
      <c r="K714" s="1">
        <v>9.7799999999999994</v>
      </c>
      <c r="L714" s="7">
        <v>7198.08</v>
      </c>
      <c r="M714" s="1">
        <v>489</v>
      </c>
      <c r="N714" s="1">
        <v>1630</v>
      </c>
      <c r="O714" s="7">
        <v>1062760</v>
      </c>
      <c r="T714" s="7"/>
      <c r="V714" s="7"/>
      <c r="X714" s="7"/>
      <c r="Z714" s="7"/>
      <c r="AB714" s="7"/>
      <c r="AD714" s="7"/>
      <c r="AF714" s="7"/>
      <c r="AH714" s="7"/>
      <c r="AI714" s="1" t="s">
        <v>133</v>
      </c>
      <c r="AJ714" s="1" t="s">
        <v>138</v>
      </c>
      <c r="AK714" s="1">
        <v>24</v>
      </c>
      <c r="AL714" s="7">
        <v>15000</v>
      </c>
      <c r="AM714" s="1" t="s">
        <v>137</v>
      </c>
      <c r="AN714" s="1" t="s">
        <v>137</v>
      </c>
      <c r="AO714" s="1" t="s">
        <v>137</v>
      </c>
      <c r="AP714" s="7" t="s">
        <v>137</v>
      </c>
      <c r="AU714" s="1" t="s">
        <v>137</v>
      </c>
      <c r="AV714" s="1" t="s">
        <v>137</v>
      </c>
      <c r="AW714" s="1" t="s">
        <v>137</v>
      </c>
      <c r="AX714" s="7" t="s">
        <v>137</v>
      </c>
      <c r="AY714" s="8"/>
      <c r="AZ714" s="8"/>
      <c r="BA714" s="7"/>
      <c r="BB714" s="8"/>
    </row>
    <row r="715" spans="1:54" s="1" customFormat="1" ht="12" x14ac:dyDescent="0.2">
      <c r="A715" s="1">
        <v>45061</v>
      </c>
      <c r="B715" s="1" t="s">
        <v>119</v>
      </c>
      <c r="C715" s="1" t="s">
        <v>114</v>
      </c>
      <c r="E715" s="1">
        <v>2</v>
      </c>
      <c r="F715" s="1" t="s">
        <v>121</v>
      </c>
      <c r="G715" s="7">
        <v>100000</v>
      </c>
      <c r="H715" s="1">
        <v>2</v>
      </c>
      <c r="I715" s="1">
        <v>1</v>
      </c>
      <c r="J715" s="1">
        <v>2</v>
      </c>
      <c r="K715" s="1">
        <v>9.7799999999999994</v>
      </c>
      <c r="L715" s="7">
        <v>48900</v>
      </c>
      <c r="M715" s="1">
        <v>3260</v>
      </c>
      <c r="N715" s="1">
        <v>11410</v>
      </c>
      <c r="O715" s="7">
        <v>5313800</v>
      </c>
      <c r="P715" s="1" t="s">
        <v>129</v>
      </c>
      <c r="T715" s="7"/>
      <c r="V715" s="7"/>
      <c r="W715" s="1">
        <v>50</v>
      </c>
      <c r="X715" s="7">
        <v>17000</v>
      </c>
      <c r="Z715" s="7"/>
      <c r="AB715" s="7"/>
      <c r="AD715" s="7"/>
      <c r="AE715" s="1" t="s">
        <v>128</v>
      </c>
      <c r="AF715" s="7">
        <v>2500</v>
      </c>
      <c r="AG715" s="1" t="s">
        <v>128</v>
      </c>
      <c r="AH715" s="7">
        <v>2500</v>
      </c>
      <c r="AI715" s="1" t="s">
        <v>133</v>
      </c>
      <c r="AJ715" s="1" t="s">
        <v>138</v>
      </c>
      <c r="AK715" s="1">
        <v>8</v>
      </c>
      <c r="AL715" s="7">
        <v>8000</v>
      </c>
      <c r="AM715" s="1" t="s">
        <v>141</v>
      </c>
      <c r="AN715" s="1" t="s">
        <v>140</v>
      </c>
      <c r="AO715" s="1">
        <v>1</v>
      </c>
      <c r="AP715" s="7">
        <v>18000</v>
      </c>
      <c r="AU715" s="1" t="s">
        <v>137</v>
      </c>
      <c r="AV715" s="1" t="s">
        <v>137</v>
      </c>
      <c r="AW715" s="1" t="s">
        <v>137</v>
      </c>
      <c r="AX715" s="7" t="s">
        <v>137</v>
      </c>
      <c r="AY715" s="8">
        <v>19.875</v>
      </c>
      <c r="AZ715" s="8">
        <v>0</v>
      </c>
      <c r="BA715" s="7">
        <v>0</v>
      </c>
      <c r="BB715" s="8">
        <v>19.875</v>
      </c>
    </row>
    <row r="716" spans="1:54" s="1" customFormat="1" ht="12" x14ac:dyDescent="0.2">
      <c r="A716" s="1">
        <v>45061</v>
      </c>
      <c r="G716" s="7"/>
      <c r="I716" s="1">
        <v>2</v>
      </c>
      <c r="J716" s="1">
        <v>1</v>
      </c>
      <c r="K716" s="1">
        <v>6.52</v>
      </c>
      <c r="L716" s="7">
        <v>4798.72</v>
      </c>
      <c r="M716" s="1">
        <v>146.69999999999999</v>
      </c>
      <c r="N716" s="1">
        <v>782.4</v>
      </c>
      <c r="O716" s="7">
        <v>790693.4</v>
      </c>
      <c r="T716" s="7"/>
      <c r="V716" s="7"/>
      <c r="X716" s="7"/>
      <c r="Z716" s="7"/>
      <c r="AB716" s="7"/>
      <c r="AD716" s="7"/>
      <c r="AF716" s="7"/>
      <c r="AH716" s="7"/>
      <c r="AI716" s="1" t="s">
        <v>133</v>
      </c>
      <c r="AJ716" s="1" t="s">
        <v>138</v>
      </c>
      <c r="AK716" s="1">
        <v>4</v>
      </c>
      <c r="AL716" s="7">
        <v>11200</v>
      </c>
      <c r="AM716" s="1" t="s">
        <v>137</v>
      </c>
      <c r="AN716" s="1" t="s">
        <v>137</v>
      </c>
      <c r="AO716" s="1" t="s">
        <v>137</v>
      </c>
      <c r="AP716" s="7" t="s">
        <v>137</v>
      </c>
      <c r="AU716" s="1" t="s">
        <v>137</v>
      </c>
      <c r="AV716" s="1" t="s">
        <v>137</v>
      </c>
      <c r="AW716" s="1" t="s">
        <v>137</v>
      </c>
      <c r="AX716" s="7" t="s">
        <v>137</v>
      </c>
      <c r="AY716" s="8"/>
      <c r="AZ716" s="8"/>
      <c r="BA716" s="7"/>
      <c r="BB716" s="8"/>
    </row>
    <row r="717" spans="1:54" s="1" customFormat="1" ht="12" x14ac:dyDescent="0.2">
      <c r="A717" s="1">
        <v>45065</v>
      </c>
      <c r="B717" s="1" t="s">
        <v>119</v>
      </c>
      <c r="C717" s="1" t="s">
        <v>114</v>
      </c>
      <c r="E717" s="1">
        <v>7</v>
      </c>
      <c r="F717" s="1" t="s">
        <v>121</v>
      </c>
      <c r="G717" s="7"/>
      <c r="H717" s="1">
        <v>1</v>
      </c>
      <c r="I717" s="1">
        <v>1</v>
      </c>
      <c r="J717" s="1">
        <v>2</v>
      </c>
      <c r="K717" s="1">
        <v>35</v>
      </c>
      <c r="L717" s="7">
        <v>245000</v>
      </c>
      <c r="M717" s="1">
        <v>11410</v>
      </c>
      <c r="N717" s="1">
        <v>11410</v>
      </c>
      <c r="O717" s="7">
        <v>2800000</v>
      </c>
      <c r="P717" s="1" t="s">
        <v>129</v>
      </c>
      <c r="S717" s="1">
        <v>699.99979000000008</v>
      </c>
      <c r="T717" s="7">
        <v>42000</v>
      </c>
      <c r="V717" s="7"/>
      <c r="W717" s="1">
        <v>200</v>
      </c>
      <c r="X717" s="7">
        <v>120000</v>
      </c>
      <c r="Z717" s="7"/>
      <c r="AB717" s="7"/>
      <c r="AD717" s="7"/>
      <c r="AE717" s="1" t="s">
        <v>129</v>
      </c>
      <c r="AF717" s="7"/>
      <c r="AG717" s="1" t="s">
        <v>129</v>
      </c>
      <c r="AH717" s="7"/>
      <c r="AI717" s="1" t="s">
        <v>133</v>
      </c>
      <c r="AJ717" s="1" t="s">
        <v>140</v>
      </c>
      <c r="AK717" s="1">
        <v>32</v>
      </c>
      <c r="AL717" s="7">
        <v>65000</v>
      </c>
      <c r="AM717" s="1" t="s">
        <v>141</v>
      </c>
      <c r="AN717" s="1" t="s">
        <v>140</v>
      </c>
      <c r="AO717" s="1">
        <v>8</v>
      </c>
      <c r="AP717" s="7">
        <v>245000</v>
      </c>
      <c r="AU717" s="1" t="s">
        <v>137</v>
      </c>
      <c r="AV717" s="1" t="s">
        <v>137</v>
      </c>
      <c r="AW717" s="1" t="s">
        <v>137</v>
      </c>
      <c r="AX717" s="7" t="s">
        <v>137</v>
      </c>
      <c r="AY717" s="8">
        <v>136</v>
      </c>
      <c r="AZ717" s="8">
        <v>45</v>
      </c>
      <c r="BA717" s="7">
        <v>135000</v>
      </c>
      <c r="BB717" s="8">
        <v>91</v>
      </c>
    </row>
    <row r="718" spans="1:54" s="1" customFormat="1" ht="12" x14ac:dyDescent="0.2">
      <c r="A718" s="1">
        <v>45074</v>
      </c>
      <c r="B718" s="1" t="s">
        <v>119</v>
      </c>
      <c r="C718" s="1" t="s">
        <v>114</v>
      </c>
      <c r="E718" s="1">
        <v>4</v>
      </c>
      <c r="F718" s="1" t="s">
        <v>121</v>
      </c>
      <c r="G718" s="7">
        <v>300000</v>
      </c>
      <c r="H718" s="1">
        <v>2</v>
      </c>
      <c r="I718" s="1">
        <v>1</v>
      </c>
      <c r="J718" s="1">
        <v>2</v>
      </c>
      <c r="K718" s="1">
        <v>20</v>
      </c>
      <c r="L718" s="7">
        <v>100000</v>
      </c>
      <c r="M718" s="1">
        <v>6520</v>
      </c>
      <c r="N718" s="1">
        <v>6520</v>
      </c>
      <c r="O718" s="7">
        <v>4782420</v>
      </c>
      <c r="P718" s="1" t="s">
        <v>129</v>
      </c>
      <c r="S718" s="1">
        <v>200</v>
      </c>
      <c r="T718" s="7">
        <v>30000</v>
      </c>
      <c r="V718" s="7"/>
      <c r="W718" s="1">
        <v>100</v>
      </c>
      <c r="X718" s="7">
        <v>62000</v>
      </c>
      <c r="Z718" s="7"/>
      <c r="AB718" s="7"/>
      <c r="AD718" s="7"/>
      <c r="AE718" s="1" t="s">
        <v>128</v>
      </c>
      <c r="AF718" s="7">
        <v>28000</v>
      </c>
      <c r="AG718" s="1" t="s">
        <v>128</v>
      </c>
      <c r="AH718" s="7">
        <v>28000</v>
      </c>
      <c r="AI718" s="1" t="s">
        <v>134</v>
      </c>
      <c r="AJ718" s="1" t="s">
        <v>140</v>
      </c>
      <c r="AK718" s="1">
        <v>4</v>
      </c>
      <c r="AL718" s="7">
        <v>100000</v>
      </c>
      <c r="AM718" s="1" t="s">
        <v>141</v>
      </c>
      <c r="AN718" s="1" t="s">
        <v>140</v>
      </c>
      <c r="AO718" s="1">
        <v>8</v>
      </c>
      <c r="AP718" s="7">
        <v>14000</v>
      </c>
      <c r="AU718" s="1">
        <v>1</v>
      </c>
      <c r="AV718" s="1" t="s">
        <v>143</v>
      </c>
      <c r="AW718" s="1">
        <v>16</v>
      </c>
      <c r="AX718" s="7">
        <v>45000</v>
      </c>
      <c r="AY718" s="8">
        <v>114</v>
      </c>
      <c r="AZ718" s="8">
        <v>11</v>
      </c>
      <c r="BA718" s="7">
        <v>54000</v>
      </c>
      <c r="BB718" s="8">
        <v>103</v>
      </c>
    </row>
    <row r="719" spans="1:54" s="1" customFormat="1" ht="12" x14ac:dyDescent="0.2">
      <c r="A719" s="1">
        <v>45074</v>
      </c>
      <c r="G719" s="7"/>
      <c r="I719" s="1">
        <v>2</v>
      </c>
      <c r="J719" s="1">
        <v>1</v>
      </c>
      <c r="K719" s="1">
        <v>8.15</v>
      </c>
      <c r="L719" s="7">
        <v>1500</v>
      </c>
      <c r="M719" s="1">
        <v>1630</v>
      </c>
      <c r="N719" s="1">
        <v>1630</v>
      </c>
      <c r="O719" s="7">
        <v>797070</v>
      </c>
      <c r="T719" s="7"/>
      <c r="V719" s="7"/>
      <c r="X719" s="7"/>
      <c r="Z719" s="7"/>
      <c r="AB719" s="7"/>
      <c r="AD719" s="7"/>
      <c r="AF719" s="7"/>
      <c r="AH719" s="7"/>
      <c r="AI719" s="1" t="s">
        <v>137</v>
      </c>
      <c r="AJ719" s="1" t="s">
        <v>137</v>
      </c>
      <c r="AK719" s="1" t="s">
        <v>146</v>
      </c>
      <c r="AL719" s="7" t="s">
        <v>137</v>
      </c>
      <c r="AM719" s="1" t="s">
        <v>137</v>
      </c>
      <c r="AN719" s="1" t="s">
        <v>137</v>
      </c>
      <c r="AO719" s="1" t="s">
        <v>137</v>
      </c>
      <c r="AP719" s="7" t="s">
        <v>137</v>
      </c>
      <c r="AU719" s="1" t="s">
        <v>137</v>
      </c>
      <c r="AV719" s="1" t="s">
        <v>137</v>
      </c>
      <c r="AW719" s="1" t="s">
        <v>137</v>
      </c>
      <c r="AX719" s="7" t="s">
        <v>137</v>
      </c>
      <c r="AY719" s="8"/>
      <c r="AZ719" s="8"/>
      <c r="BA719" s="7"/>
      <c r="BB719" s="8"/>
    </row>
    <row r="720" spans="1:54" s="1" customFormat="1" ht="12" x14ac:dyDescent="0.2">
      <c r="A720" s="1">
        <v>45081</v>
      </c>
      <c r="B720" s="1" t="s">
        <v>119</v>
      </c>
      <c r="C720" s="1" t="s">
        <v>114</v>
      </c>
      <c r="E720" s="1">
        <v>14</v>
      </c>
      <c r="F720" s="1" t="s">
        <v>121</v>
      </c>
      <c r="G720" s="7"/>
      <c r="H720" s="1">
        <v>2</v>
      </c>
      <c r="I720" s="1">
        <v>1</v>
      </c>
      <c r="J720" s="1">
        <v>2</v>
      </c>
      <c r="K720" s="1">
        <v>50</v>
      </c>
      <c r="L720" s="7">
        <v>370000</v>
      </c>
      <c r="M720" s="1">
        <v>14670</v>
      </c>
      <c r="N720" s="1">
        <v>14670</v>
      </c>
      <c r="O720" s="7">
        <v>11500000</v>
      </c>
      <c r="P720" s="1" t="s">
        <v>129</v>
      </c>
      <c r="T720" s="7"/>
      <c r="V720" s="7"/>
      <c r="W720" s="1">
        <v>400</v>
      </c>
      <c r="X720" s="7">
        <v>216000</v>
      </c>
      <c r="Z720" s="7"/>
      <c r="AB720" s="7"/>
      <c r="AD720" s="7"/>
      <c r="AE720" s="1" t="s">
        <v>128</v>
      </c>
      <c r="AF720" s="7">
        <v>16000</v>
      </c>
      <c r="AG720" s="1" t="s">
        <v>128</v>
      </c>
      <c r="AH720" s="7">
        <v>16000</v>
      </c>
      <c r="AI720" s="1" t="s">
        <v>134</v>
      </c>
      <c r="AJ720" s="1" t="s">
        <v>140</v>
      </c>
      <c r="AK720" s="1">
        <v>9</v>
      </c>
      <c r="AL720" s="7">
        <v>180000</v>
      </c>
      <c r="AM720" s="1" t="s">
        <v>141</v>
      </c>
      <c r="AN720" s="1" t="s">
        <v>140</v>
      </c>
      <c r="AO720" s="1">
        <v>8</v>
      </c>
      <c r="AP720" s="7">
        <v>50000</v>
      </c>
      <c r="AU720" s="1" t="s">
        <v>137</v>
      </c>
      <c r="AV720" s="1" t="s">
        <v>137</v>
      </c>
      <c r="AW720" s="1" t="s">
        <v>137</v>
      </c>
      <c r="AX720" s="7" t="s">
        <v>137</v>
      </c>
      <c r="AY720" s="8">
        <v>322</v>
      </c>
      <c r="AZ720" s="8">
        <v>0</v>
      </c>
      <c r="BA720" s="7">
        <v>0</v>
      </c>
      <c r="BB720" s="8">
        <v>322</v>
      </c>
    </row>
    <row r="721" spans="1:54" s="1" customFormat="1" ht="12" x14ac:dyDescent="0.2">
      <c r="A721" s="1">
        <v>45081</v>
      </c>
      <c r="G721" s="7"/>
      <c r="I721" s="1">
        <v>2</v>
      </c>
      <c r="J721" s="1">
        <v>1</v>
      </c>
      <c r="K721" s="1">
        <v>81.5</v>
      </c>
      <c r="L721" s="7">
        <v>59984</v>
      </c>
      <c r="M721" s="1">
        <v>2445</v>
      </c>
      <c r="N721" s="1">
        <v>391.2</v>
      </c>
      <c r="O721" s="7">
        <v>318828</v>
      </c>
      <c r="T721" s="7"/>
      <c r="V721" s="7"/>
      <c r="X721" s="7"/>
      <c r="Z721" s="7"/>
      <c r="AB721" s="7"/>
      <c r="AD721" s="7"/>
      <c r="AF721" s="7"/>
      <c r="AH721" s="7"/>
      <c r="AI721" s="1" t="s">
        <v>133</v>
      </c>
      <c r="AJ721" s="1" t="s">
        <v>138</v>
      </c>
      <c r="AK721" s="1">
        <v>56</v>
      </c>
      <c r="AL721" s="7">
        <v>120000</v>
      </c>
      <c r="AM721" s="1" t="s">
        <v>137</v>
      </c>
      <c r="AN721" s="1" t="s">
        <v>137</v>
      </c>
      <c r="AO721" s="1" t="s">
        <v>137</v>
      </c>
      <c r="AP721" s="7" t="s">
        <v>137</v>
      </c>
      <c r="AU721" s="1" t="s">
        <v>137</v>
      </c>
      <c r="AV721" s="1" t="s">
        <v>137</v>
      </c>
      <c r="AW721" s="1" t="s">
        <v>137</v>
      </c>
      <c r="AX721" s="7" t="s">
        <v>137</v>
      </c>
      <c r="AY721" s="8"/>
      <c r="AZ721" s="8"/>
      <c r="BA721" s="7"/>
      <c r="BB721" s="8"/>
    </row>
    <row r="722" spans="1:54" s="1" customFormat="1" ht="12" x14ac:dyDescent="0.2">
      <c r="A722" s="1">
        <v>45090</v>
      </c>
      <c r="B722" s="1" t="s">
        <v>119</v>
      </c>
      <c r="C722" s="1" t="s">
        <v>114</v>
      </c>
      <c r="E722" s="1">
        <v>8</v>
      </c>
      <c r="F722" s="1" t="s">
        <v>121</v>
      </c>
      <c r="G722" s="7"/>
      <c r="H722" s="1">
        <v>2</v>
      </c>
      <c r="I722" s="1">
        <v>1</v>
      </c>
      <c r="J722" s="1">
        <v>2</v>
      </c>
      <c r="K722" s="1">
        <v>45</v>
      </c>
      <c r="L722" s="7">
        <v>234000</v>
      </c>
      <c r="M722" s="1">
        <v>9780</v>
      </c>
      <c r="N722" s="1">
        <v>17115</v>
      </c>
      <c r="O722" s="7">
        <v>15300000</v>
      </c>
      <c r="P722" s="1" t="s">
        <v>129</v>
      </c>
      <c r="S722" s="1">
        <v>800</v>
      </c>
      <c r="T722" s="7">
        <v>60000</v>
      </c>
      <c r="V722" s="7"/>
      <c r="W722" s="1">
        <v>300</v>
      </c>
      <c r="X722" s="7">
        <v>102000</v>
      </c>
      <c r="Z722" s="7"/>
      <c r="AB722" s="7"/>
      <c r="AD722" s="7"/>
      <c r="AE722" s="1" t="s">
        <v>129</v>
      </c>
      <c r="AF722" s="7"/>
      <c r="AG722" s="1" t="s">
        <v>129</v>
      </c>
      <c r="AH722" s="7"/>
      <c r="AI722" s="1" t="s">
        <v>133</v>
      </c>
      <c r="AJ722" s="1" t="s">
        <v>138</v>
      </c>
      <c r="AK722" s="1">
        <v>56</v>
      </c>
      <c r="AL722" s="7">
        <v>43000</v>
      </c>
      <c r="AM722" s="1" t="s">
        <v>141</v>
      </c>
      <c r="AN722" s="1" t="s">
        <v>140</v>
      </c>
      <c r="AO722" s="1">
        <v>8</v>
      </c>
      <c r="AP722" s="7">
        <v>24000</v>
      </c>
      <c r="AU722" s="1" t="s">
        <v>137</v>
      </c>
      <c r="AV722" s="1" t="s">
        <v>137</v>
      </c>
      <c r="AW722" s="1" t="s">
        <v>137</v>
      </c>
      <c r="AX722" s="7" t="s">
        <v>137</v>
      </c>
      <c r="AY722" s="8">
        <v>264.5</v>
      </c>
      <c r="AZ722" s="8">
        <v>159</v>
      </c>
      <c r="BA722" s="7">
        <v>635000</v>
      </c>
      <c r="BB722" s="8">
        <v>105.5</v>
      </c>
    </row>
    <row r="723" spans="1:54" s="1" customFormat="1" ht="12" x14ac:dyDescent="0.2">
      <c r="A723" s="1">
        <v>45090</v>
      </c>
      <c r="G723" s="7"/>
      <c r="I723" s="1">
        <v>2</v>
      </c>
      <c r="J723" s="1">
        <v>1</v>
      </c>
      <c r="K723" s="1">
        <v>32.6</v>
      </c>
      <c r="L723" s="7">
        <v>23993.599999999999</v>
      </c>
      <c r="M723" s="1">
        <v>195.6</v>
      </c>
      <c r="N723" s="1">
        <v>717.2</v>
      </c>
      <c r="O723" s="7">
        <v>701421.6</v>
      </c>
      <c r="T723" s="7"/>
      <c r="V723" s="7"/>
      <c r="X723" s="7"/>
      <c r="Z723" s="7"/>
      <c r="AB723" s="7"/>
      <c r="AD723" s="7"/>
      <c r="AF723" s="7"/>
      <c r="AH723" s="7"/>
      <c r="AI723" s="1" t="s">
        <v>133</v>
      </c>
      <c r="AJ723" s="1" t="s">
        <v>138</v>
      </c>
      <c r="AK723" s="1">
        <v>40</v>
      </c>
      <c r="AL723" s="7">
        <v>40000</v>
      </c>
      <c r="AM723" s="1" t="s">
        <v>137</v>
      </c>
      <c r="AN723" s="1" t="s">
        <v>137</v>
      </c>
      <c r="AO723" s="1" t="s">
        <v>137</v>
      </c>
      <c r="AP723" s="7" t="s">
        <v>137</v>
      </c>
      <c r="AU723" s="1" t="s">
        <v>137</v>
      </c>
      <c r="AV723" s="1" t="s">
        <v>137</v>
      </c>
      <c r="AW723" s="1" t="s">
        <v>137</v>
      </c>
      <c r="AX723" s="7" t="s">
        <v>137</v>
      </c>
      <c r="AY723" s="8"/>
      <c r="AZ723" s="8"/>
      <c r="BA723" s="7"/>
      <c r="BB723" s="8"/>
    </row>
    <row r="724" spans="1:54" s="1" customFormat="1" ht="12" x14ac:dyDescent="0.2">
      <c r="A724" s="1">
        <v>45094</v>
      </c>
      <c r="B724" s="1" t="s">
        <v>119</v>
      </c>
      <c r="C724" s="1" t="s">
        <v>114</v>
      </c>
      <c r="E724" s="1">
        <v>1.5</v>
      </c>
      <c r="F724" s="1" t="s">
        <v>124</v>
      </c>
      <c r="G724" s="7"/>
      <c r="H724" s="1">
        <v>2</v>
      </c>
      <c r="I724" s="1">
        <v>1</v>
      </c>
      <c r="J724" s="1">
        <v>2</v>
      </c>
      <c r="K724" s="1">
        <v>6.52</v>
      </c>
      <c r="L724" s="7">
        <v>1000</v>
      </c>
      <c r="M724" s="1">
        <v>489</v>
      </c>
      <c r="N724" s="1">
        <v>9780</v>
      </c>
      <c r="O724" s="7">
        <v>7970700</v>
      </c>
      <c r="P724" s="1" t="s">
        <v>129</v>
      </c>
      <c r="T724" s="7"/>
      <c r="V724" s="7"/>
      <c r="W724" s="1">
        <v>50</v>
      </c>
      <c r="X724" s="7">
        <v>22000</v>
      </c>
      <c r="Z724" s="7"/>
      <c r="AB724" s="7"/>
      <c r="AD724" s="7"/>
      <c r="AE724" s="1" t="s">
        <v>129</v>
      </c>
      <c r="AF724" s="7"/>
      <c r="AG724" s="1" t="s">
        <v>129</v>
      </c>
      <c r="AH724" s="7"/>
      <c r="AI724" s="1" t="s">
        <v>134</v>
      </c>
      <c r="AJ724" s="1" t="s">
        <v>140</v>
      </c>
      <c r="AK724" s="1">
        <v>1.5</v>
      </c>
      <c r="AL724" s="7">
        <v>37500</v>
      </c>
      <c r="AM724" s="1" t="s">
        <v>141</v>
      </c>
      <c r="AN724" s="1" t="s">
        <v>140</v>
      </c>
      <c r="AO724" s="1">
        <v>4</v>
      </c>
      <c r="AP724" s="7">
        <v>3000</v>
      </c>
      <c r="AU724" s="1">
        <v>2</v>
      </c>
      <c r="AV724" s="1" t="s">
        <v>143</v>
      </c>
      <c r="AW724" s="1">
        <v>12</v>
      </c>
      <c r="AX724" s="7">
        <v>30000</v>
      </c>
      <c r="AY724" s="8">
        <v>29.5</v>
      </c>
      <c r="AZ724" s="8">
        <v>5</v>
      </c>
      <c r="BA724" s="7">
        <v>27500</v>
      </c>
      <c r="BB724" s="8">
        <v>24.5</v>
      </c>
    </row>
    <row r="725" spans="1:54" s="1" customFormat="1" ht="12" x14ac:dyDescent="0.2">
      <c r="A725" s="1">
        <v>45094</v>
      </c>
      <c r="G725" s="7"/>
      <c r="I725" s="1">
        <v>2</v>
      </c>
      <c r="J725" s="1">
        <v>1</v>
      </c>
      <c r="K725" s="1">
        <v>1.25</v>
      </c>
      <c r="L725" s="7">
        <v>920</v>
      </c>
      <c r="N725" s="1">
        <v>652</v>
      </c>
      <c r="O725" s="7">
        <v>425104</v>
      </c>
      <c r="T725" s="7"/>
      <c r="V725" s="7"/>
      <c r="X725" s="7"/>
      <c r="Z725" s="7"/>
      <c r="AB725" s="7"/>
      <c r="AD725" s="7"/>
      <c r="AF725" s="7"/>
      <c r="AH725" s="7"/>
      <c r="AI725" s="1" t="s">
        <v>133</v>
      </c>
      <c r="AJ725" s="1" t="s">
        <v>138</v>
      </c>
      <c r="AK725" s="1">
        <v>12</v>
      </c>
      <c r="AL725" s="7">
        <v>4400</v>
      </c>
      <c r="AM725" s="1" t="s">
        <v>137</v>
      </c>
      <c r="AN725" s="1" t="s">
        <v>137</v>
      </c>
      <c r="AO725" s="1" t="s">
        <v>137</v>
      </c>
      <c r="AP725" s="7" t="s">
        <v>137</v>
      </c>
      <c r="AU725" s="1" t="s">
        <v>137</v>
      </c>
      <c r="AV725" s="1" t="s">
        <v>137</v>
      </c>
      <c r="AW725" s="1" t="s">
        <v>137</v>
      </c>
      <c r="AX725" s="7" t="s">
        <v>137</v>
      </c>
      <c r="AY725" s="8"/>
      <c r="AZ725" s="8"/>
      <c r="BA725" s="7"/>
      <c r="BB725" s="8"/>
    </row>
    <row r="726" spans="1:54" s="1" customFormat="1" ht="12" x14ac:dyDescent="0.2">
      <c r="A726" s="1">
        <v>45097</v>
      </c>
      <c r="B726" s="1" t="s">
        <v>119</v>
      </c>
      <c r="C726" s="1" t="s">
        <v>114</v>
      </c>
      <c r="E726" s="1">
        <v>1</v>
      </c>
      <c r="F726" s="1" t="s">
        <v>121</v>
      </c>
      <c r="G726" s="7"/>
      <c r="H726" s="1">
        <v>2</v>
      </c>
      <c r="I726" s="1">
        <v>1</v>
      </c>
      <c r="J726" s="1">
        <v>2</v>
      </c>
      <c r="K726" s="1">
        <v>4</v>
      </c>
      <c r="L726" s="7">
        <v>17600</v>
      </c>
      <c r="M726" s="1">
        <v>1467</v>
      </c>
      <c r="N726" s="1">
        <v>7824</v>
      </c>
      <c r="O726" s="7">
        <v>2016000</v>
      </c>
      <c r="P726" s="1" t="s">
        <v>129</v>
      </c>
      <c r="S726" s="1">
        <v>16.3</v>
      </c>
      <c r="T726" s="7">
        <v>11000</v>
      </c>
      <c r="U726" s="1">
        <v>16.3</v>
      </c>
      <c r="V726" s="7">
        <v>11000</v>
      </c>
      <c r="W726" s="1">
        <v>16.3</v>
      </c>
      <c r="X726" s="7">
        <v>11000</v>
      </c>
      <c r="Z726" s="7"/>
      <c r="AB726" s="7"/>
      <c r="AD726" s="7"/>
      <c r="AE726" s="1" t="s">
        <v>128</v>
      </c>
      <c r="AF726" s="7">
        <v>275</v>
      </c>
      <c r="AG726" s="1" t="s">
        <v>128</v>
      </c>
      <c r="AH726" s="7">
        <v>275</v>
      </c>
      <c r="AI726" s="1" t="s">
        <v>133</v>
      </c>
      <c r="AJ726" s="1" t="s">
        <v>140</v>
      </c>
      <c r="AK726" s="1">
        <v>12</v>
      </c>
      <c r="AL726" s="7">
        <v>30000</v>
      </c>
      <c r="AM726" s="1" t="s">
        <v>141</v>
      </c>
      <c r="AN726" s="1" t="s">
        <v>140</v>
      </c>
      <c r="AO726" s="1">
        <v>0.5</v>
      </c>
      <c r="AP726" s="7">
        <v>16000</v>
      </c>
      <c r="AU726" s="1" t="s">
        <v>137</v>
      </c>
      <c r="AV726" s="1" t="s">
        <v>137</v>
      </c>
      <c r="AW726" s="1" t="s">
        <v>137</v>
      </c>
      <c r="AX726" s="7" t="s">
        <v>137</v>
      </c>
      <c r="AY726" s="8">
        <v>21.5</v>
      </c>
      <c r="AZ726" s="8">
        <v>0</v>
      </c>
      <c r="BA726" s="7">
        <v>0</v>
      </c>
      <c r="BB726" s="8">
        <v>21.5</v>
      </c>
    </row>
    <row r="727" spans="1:54" s="1" customFormat="1" ht="12" x14ac:dyDescent="0.2">
      <c r="A727" s="1">
        <v>45097</v>
      </c>
      <c r="G727" s="7"/>
      <c r="I727" s="1">
        <v>2</v>
      </c>
      <c r="J727" s="1">
        <v>1</v>
      </c>
      <c r="K727" s="1">
        <v>3.26</v>
      </c>
      <c r="L727" s="7">
        <v>2399.36</v>
      </c>
      <c r="M727" s="1">
        <v>260.8</v>
      </c>
      <c r="N727" s="1">
        <v>625.91999999999996</v>
      </c>
      <c r="O727" s="7">
        <v>192000</v>
      </c>
      <c r="T727" s="7"/>
      <c r="V727" s="7"/>
      <c r="X727" s="7"/>
      <c r="Z727" s="7"/>
      <c r="AB727" s="7"/>
      <c r="AD727" s="7"/>
      <c r="AF727" s="7"/>
      <c r="AH727" s="7"/>
      <c r="AI727" s="1" t="s">
        <v>137</v>
      </c>
      <c r="AJ727" s="1" t="s">
        <v>137</v>
      </c>
      <c r="AK727" s="1" t="s">
        <v>146</v>
      </c>
      <c r="AL727" s="7" t="s">
        <v>137</v>
      </c>
      <c r="AM727" s="1" t="s">
        <v>137</v>
      </c>
      <c r="AN727" s="1" t="s">
        <v>137</v>
      </c>
      <c r="AO727" s="1" t="s">
        <v>137</v>
      </c>
      <c r="AP727" s="7" t="s">
        <v>137</v>
      </c>
      <c r="AU727" s="1" t="s">
        <v>137</v>
      </c>
      <c r="AV727" s="1" t="s">
        <v>137</v>
      </c>
      <c r="AW727" s="1" t="s">
        <v>137</v>
      </c>
      <c r="AX727" s="7" t="s">
        <v>137</v>
      </c>
      <c r="AY727" s="8"/>
      <c r="AZ727" s="8"/>
      <c r="BA727" s="7"/>
      <c r="BB727" s="8"/>
    </row>
    <row r="728" spans="1:54" s="1" customFormat="1" ht="12" x14ac:dyDescent="0.2">
      <c r="A728" s="1">
        <v>45102</v>
      </c>
      <c r="B728" s="1" t="s">
        <v>119</v>
      </c>
      <c r="C728" s="1" t="s">
        <v>114</v>
      </c>
      <c r="E728" s="1">
        <v>3</v>
      </c>
      <c r="F728" s="1" t="s">
        <v>121</v>
      </c>
      <c r="G728" s="7"/>
      <c r="H728" s="1">
        <v>1</v>
      </c>
      <c r="I728" s="1">
        <v>1</v>
      </c>
      <c r="J728" s="1">
        <v>2</v>
      </c>
      <c r="K728" s="1">
        <v>15</v>
      </c>
      <c r="L728" s="7">
        <v>85889.57</v>
      </c>
      <c r="M728" s="1">
        <v>1304</v>
      </c>
      <c r="N728" s="1">
        <v>2282</v>
      </c>
      <c r="O728" s="7">
        <v>540000</v>
      </c>
      <c r="P728" s="1" t="s">
        <v>129</v>
      </c>
      <c r="T728" s="7"/>
      <c r="V728" s="7"/>
      <c r="W728" s="1">
        <v>100</v>
      </c>
      <c r="X728" s="7">
        <v>57000</v>
      </c>
      <c r="Z728" s="7"/>
      <c r="AB728" s="7"/>
      <c r="AD728" s="7"/>
      <c r="AE728" s="1" t="s">
        <v>129</v>
      </c>
      <c r="AF728" s="7"/>
      <c r="AG728" s="1" t="s">
        <v>129</v>
      </c>
      <c r="AH728" s="7"/>
      <c r="AI728" s="1" t="s">
        <v>137</v>
      </c>
      <c r="AJ728" s="1" t="s">
        <v>137</v>
      </c>
      <c r="AK728" s="1" t="s">
        <v>146</v>
      </c>
      <c r="AL728" s="7" t="s">
        <v>137</v>
      </c>
      <c r="AM728" s="1" t="s">
        <v>137</v>
      </c>
      <c r="AN728" s="1" t="s">
        <v>137</v>
      </c>
      <c r="AO728" s="1" t="s">
        <v>137</v>
      </c>
      <c r="AP728" s="7" t="s">
        <v>137</v>
      </c>
      <c r="AU728" s="1">
        <v>1</v>
      </c>
      <c r="AV728" s="1" t="s">
        <v>144</v>
      </c>
      <c r="AW728" s="1">
        <v>80</v>
      </c>
      <c r="AX728" s="7">
        <v>0</v>
      </c>
      <c r="AY728" s="8">
        <v>48</v>
      </c>
      <c r="AZ728" s="8">
        <v>0</v>
      </c>
      <c r="BA728" s="7">
        <v>0</v>
      </c>
      <c r="BB728" s="8">
        <v>48</v>
      </c>
    </row>
    <row r="729" spans="1:54" s="1" customFormat="1" ht="12" x14ac:dyDescent="0.2">
      <c r="A729" s="1">
        <v>46006</v>
      </c>
      <c r="B729" s="1" t="s">
        <v>119</v>
      </c>
      <c r="C729" s="1" t="s">
        <v>114</v>
      </c>
      <c r="E729" s="1">
        <v>4.5999999999999996</v>
      </c>
      <c r="F729" s="1" t="s">
        <v>121</v>
      </c>
      <c r="G729" s="7"/>
      <c r="H729" s="1">
        <v>1</v>
      </c>
      <c r="I729" s="1">
        <v>1</v>
      </c>
      <c r="J729" s="1">
        <v>2</v>
      </c>
      <c r="K729" s="1">
        <v>30</v>
      </c>
      <c r="L729" s="7">
        <v>138000</v>
      </c>
      <c r="M729" s="1">
        <v>8150</v>
      </c>
      <c r="N729" s="1">
        <v>13040</v>
      </c>
      <c r="O729" s="7">
        <v>3600000</v>
      </c>
      <c r="P729" s="1" t="s">
        <v>129</v>
      </c>
      <c r="S729" s="1">
        <v>459.99999079999992</v>
      </c>
      <c r="T729" s="7">
        <v>46000</v>
      </c>
      <c r="V729" s="7"/>
      <c r="W729" s="1">
        <v>400</v>
      </c>
      <c r="X729" s="7">
        <v>136000</v>
      </c>
      <c r="Z729" s="7"/>
      <c r="AB729" s="7"/>
      <c r="AD729" s="7"/>
      <c r="AE729" s="1" t="s">
        <v>129</v>
      </c>
      <c r="AF729" s="7"/>
      <c r="AG729" s="1" t="s">
        <v>129</v>
      </c>
      <c r="AH729" s="7"/>
      <c r="AI729" s="1" t="s">
        <v>137</v>
      </c>
      <c r="AJ729" s="1" t="s">
        <v>137</v>
      </c>
      <c r="AK729" s="1" t="s">
        <v>146</v>
      </c>
      <c r="AL729" s="7" t="s">
        <v>137</v>
      </c>
      <c r="AM729" s="1" t="s">
        <v>141</v>
      </c>
      <c r="AN729" s="1" t="s">
        <v>140</v>
      </c>
      <c r="AO729" s="1">
        <v>40</v>
      </c>
      <c r="AP729" s="7">
        <v>25000</v>
      </c>
      <c r="AU729" s="1" t="s">
        <v>137</v>
      </c>
      <c r="AV729" s="1" t="s">
        <v>137</v>
      </c>
      <c r="AW729" s="1" t="s">
        <v>137</v>
      </c>
      <c r="AX729" s="7" t="s">
        <v>137</v>
      </c>
      <c r="AY729" s="8">
        <v>330.8689</v>
      </c>
      <c r="AZ729" s="8">
        <v>150.2439</v>
      </c>
      <c r="BA729" s="7">
        <v>600975.6</v>
      </c>
      <c r="BB729" s="8">
        <v>180.625</v>
      </c>
    </row>
    <row r="730" spans="1:54" s="1" customFormat="1" ht="12" x14ac:dyDescent="0.2">
      <c r="A730" s="1">
        <v>46022</v>
      </c>
      <c r="B730" s="1" t="s">
        <v>119</v>
      </c>
      <c r="C730" s="1" t="s">
        <v>114</v>
      </c>
      <c r="E730" s="1">
        <v>6</v>
      </c>
      <c r="F730" s="1" t="s">
        <v>121</v>
      </c>
      <c r="G730" s="7"/>
      <c r="H730" s="1">
        <v>2</v>
      </c>
      <c r="I730" s="1">
        <v>1</v>
      </c>
      <c r="J730" s="1">
        <v>2</v>
      </c>
      <c r="K730" s="1">
        <v>30</v>
      </c>
      <c r="L730" s="7">
        <v>150000</v>
      </c>
      <c r="M730" s="1">
        <v>6520</v>
      </c>
      <c r="N730" s="1">
        <v>6520</v>
      </c>
      <c r="O730" s="7">
        <v>5313800</v>
      </c>
      <c r="P730" s="1" t="s">
        <v>129</v>
      </c>
      <c r="S730" s="1">
        <v>299.99998799999997</v>
      </c>
      <c r="T730" s="7">
        <v>24000</v>
      </c>
      <c r="V730" s="7"/>
      <c r="W730" s="1">
        <v>600</v>
      </c>
      <c r="X730" s="7">
        <v>228000</v>
      </c>
      <c r="Y730" s="1">
        <v>100</v>
      </c>
      <c r="Z730" s="7">
        <v>48000</v>
      </c>
      <c r="AA730" s="1">
        <v>10</v>
      </c>
      <c r="AB730" s="7">
        <v>250000</v>
      </c>
      <c r="AD730" s="7"/>
      <c r="AE730" s="1" t="s">
        <v>129</v>
      </c>
      <c r="AF730" s="7"/>
      <c r="AG730" s="1" t="s">
        <v>129</v>
      </c>
      <c r="AH730" s="7"/>
      <c r="AI730" s="1" t="s">
        <v>133</v>
      </c>
      <c r="AJ730" s="1" t="s">
        <v>138</v>
      </c>
      <c r="AK730" s="1">
        <v>16</v>
      </c>
      <c r="AL730" s="7">
        <v>15000</v>
      </c>
      <c r="AM730" s="1" t="s">
        <v>141</v>
      </c>
      <c r="AN730" s="1" t="s">
        <v>140</v>
      </c>
      <c r="AO730" s="1">
        <v>8</v>
      </c>
      <c r="AP730" s="7">
        <v>40000</v>
      </c>
      <c r="AU730" s="1" t="s">
        <v>137</v>
      </c>
      <c r="AV730" s="1" t="s">
        <v>137</v>
      </c>
      <c r="AW730" s="1" t="s">
        <v>137</v>
      </c>
      <c r="AX730" s="7" t="s">
        <v>137</v>
      </c>
      <c r="AY730" s="8">
        <v>64</v>
      </c>
      <c r="AZ730" s="8">
        <v>40</v>
      </c>
      <c r="BA730" s="7">
        <v>160000</v>
      </c>
      <c r="BB730" s="8">
        <v>24</v>
      </c>
    </row>
    <row r="731" spans="1:54" s="1" customFormat="1" ht="12" x14ac:dyDescent="0.2">
      <c r="A731" s="1">
        <v>46022</v>
      </c>
      <c r="G731" s="7"/>
      <c r="I731" s="1">
        <v>2</v>
      </c>
      <c r="J731" s="1">
        <v>1</v>
      </c>
      <c r="K731" s="1">
        <v>13.04</v>
      </c>
      <c r="L731" s="7">
        <v>9597.44</v>
      </c>
      <c r="M731" s="1">
        <v>27.71</v>
      </c>
      <c r="N731" s="1">
        <v>27.71</v>
      </c>
      <c r="O731" s="7">
        <v>18066.919999999998</v>
      </c>
      <c r="T731" s="7"/>
      <c r="V731" s="7"/>
      <c r="X731" s="7"/>
      <c r="Z731" s="7"/>
      <c r="AB731" s="7"/>
      <c r="AD731" s="7"/>
      <c r="AF731" s="7"/>
      <c r="AH731" s="7"/>
      <c r="AI731" s="1" t="s">
        <v>133</v>
      </c>
      <c r="AJ731" s="1" t="s">
        <v>138</v>
      </c>
      <c r="AK731" s="1">
        <v>16</v>
      </c>
      <c r="AL731" s="7">
        <v>15000</v>
      </c>
      <c r="AM731" s="1" t="s">
        <v>137</v>
      </c>
      <c r="AN731" s="1" t="s">
        <v>137</v>
      </c>
      <c r="AO731" s="1" t="s">
        <v>137</v>
      </c>
      <c r="AP731" s="7" t="s">
        <v>137</v>
      </c>
      <c r="AU731" s="1" t="s">
        <v>137</v>
      </c>
      <c r="AV731" s="1" t="s">
        <v>137</v>
      </c>
      <c r="AW731" s="1" t="s">
        <v>137</v>
      </c>
      <c r="AX731" s="7" t="s">
        <v>137</v>
      </c>
      <c r="AY731" s="8"/>
      <c r="AZ731" s="8"/>
      <c r="BA731" s="7"/>
      <c r="BB731" s="8"/>
    </row>
    <row r="732" spans="1:54" s="1" customFormat="1" ht="12" x14ac:dyDescent="0.2">
      <c r="A732" s="1">
        <v>46029</v>
      </c>
      <c r="B732" s="1" t="s">
        <v>119</v>
      </c>
      <c r="C732" s="1" t="s">
        <v>114</v>
      </c>
      <c r="E732" s="1">
        <v>3</v>
      </c>
      <c r="F732" s="1" t="s">
        <v>121</v>
      </c>
      <c r="G732" s="7"/>
      <c r="H732" s="1">
        <v>1</v>
      </c>
      <c r="I732" s="1">
        <v>1</v>
      </c>
      <c r="J732" s="1">
        <v>2</v>
      </c>
      <c r="K732" s="1">
        <v>14.67</v>
      </c>
      <c r="L732" s="7">
        <v>18000</v>
      </c>
      <c r="M732" s="1">
        <v>1630</v>
      </c>
      <c r="N732" s="1">
        <v>1630</v>
      </c>
      <c r="O732" s="7">
        <v>1062760</v>
      </c>
      <c r="P732" s="1" t="s">
        <v>129</v>
      </c>
      <c r="S732" s="1">
        <v>299.99996999999996</v>
      </c>
      <c r="T732" s="7">
        <v>40000</v>
      </c>
      <c r="V732" s="7"/>
      <c r="W732" s="1">
        <v>100</v>
      </c>
      <c r="X732" s="7">
        <v>46000</v>
      </c>
      <c r="Z732" s="7"/>
      <c r="AB732" s="7"/>
      <c r="AD732" s="7"/>
      <c r="AE732" s="1" t="s">
        <v>129</v>
      </c>
      <c r="AF732" s="7"/>
      <c r="AG732" s="1" t="s">
        <v>129</v>
      </c>
      <c r="AH732" s="7"/>
      <c r="AI732" s="1" t="s">
        <v>133</v>
      </c>
      <c r="AJ732" s="1" t="s">
        <v>140</v>
      </c>
      <c r="AK732" s="1">
        <v>8</v>
      </c>
      <c r="AL732" s="7">
        <v>25000</v>
      </c>
      <c r="AM732" s="1" t="s">
        <v>141</v>
      </c>
      <c r="AN732" s="1" t="s">
        <v>140</v>
      </c>
      <c r="AO732" s="1">
        <v>1</v>
      </c>
      <c r="AP732" s="7">
        <v>4000</v>
      </c>
      <c r="AU732" s="1" t="s">
        <v>137</v>
      </c>
      <c r="AV732" s="1" t="s">
        <v>137</v>
      </c>
      <c r="AW732" s="1" t="s">
        <v>137</v>
      </c>
      <c r="AX732" s="7" t="s">
        <v>137</v>
      </c>
      <c r="AY732" s="8">
        <v>25.25</v>
      </c>
      <c r="AZ732" s="8">
        <v>1.25</v>
      </c>
      <c r="BA732" s="7">
        <v>4375</v>
      </c>
      <c r="BB732" s="8">
        <v>24</v>
      </c>
    </row>
    <row r="733" spans="1:54" s="1" customFormat="1" ht="12" x14ac:dyDescent="0.2">
      <c r="A733" s="1">
        <v>46063</v>
      </c>
      <c r="B733" s="1" t="s">
        <v>119</v>
      </c>
      <c r="C733" s="1" t="s">
        <v>114</v>
      </c>
      <c r="E733" s="1">
        <v>3</v>
      </c>
      <c r="F733" s="1" t="s">
        <v>121</v>
      </c>
      <c r="G733" s="7"/>
      <c r="H733" s="1">
        <v>1</v>
      </c>
      <c r="I733" s="1">
        <v>1</v>
      </c>
      <c r="J733" s="1">
        <v>2</v>
      </c>
      <c r="K733" s="1">
        <v>15</v>
      </c>
      <c r="L733" s="7">
        <v>105000</v>
      </c>
      <c r="M733" s="1">
        <v>2119</v>
      </c>
      <c r="N733" s="1">
        <v>2445</v>
      </c>
      <c r="O733" s="7">
        <v>450000</v>
      </c>
      <c r="P733" s="1" t="s">
        <v>129</v>
      </c>
      <c r="T733" s="7"/>
      <c r="U733" s="1">
        <v>150</v>
      </c>
      <c r="V733" s="7">
        <v>69000</v>
      </c>
      <c r="W733" s="1">
        <v>150</v>
      </c>
      <c r="X733" s="7">
        <v>69000</v>
      </c>
      <c r="Z733" s="7"/>
      <c r="AB733" s="7"/>
      <c r="AD733" s="7"/>
      <c r="AE733" s="1" t="s">
        <v>129</v>
      </c>
      <c r="AF733" s="7"/>
      <c r="AG733" s="1" t="s">
        <v>129</v>
      </c>
      <c r="AH733" s="7"/>
      <c r="AI733" s="1" t="s">
        <v>134</v>
      </c>
      <c r="AJ733" s="1" t="s">
        <v>140</v>
      </c>
      <c r="AK733" s="1">
        <v>2</v>
      </c>
      <c r="AL733" s="7">
        <v>100000</v>
      </c>
      <c r="AM733" s="1" t="s">
        <v>141</v>
      </c>
      <c r="AN733" s="1" t="s">
        <v>140</v>
      </c>
      <c r="AO733" s="1">
        <v>3</v>
      </c>
      <c r="AP733" s="7">
        <v>15000</v>
      </c>
      <c r="AU733" s="1" t="s">
        <v>137</v>
      </c>
      <c r="AV733" s="1" t="s">
        <v>137</v>
      </c>
      <c r="AW733" s="1" t="s">
        <v>137</v>
      </c>
      <c r="AX733" s="7" t="s">
        <v>137</v>
      </c>
      <c r="AY733" s="8">
        <v>51</v>
      </c>
      <c r="AZ733" s="8">
        <v>36</v>
      </c>
      <c r="BA733" s="7">
        <v>126000</v>
      </c>
      <c r="BB733" s="8">
        <v>15</v>
      </c>
    </row>
    <row r="734" spans="1:54" s="1" customFormat="1" ht="12" x14ac:dyDescent="0.2">
      <c r="A734" s="1">
        <v>46070</v>
      </c>
      <c r="B734" s="1" t="s">
        <v>119</v>
      </c>
      <c r="C734" s="1" t="s">
        <v>114</v>
      </c>
      <c r="E734" s="1">
        <v>24</v>
      </c>
      <c r="F734" s="1" t="s">
        <v>122</v>
      </c>
      <c r="G734" s="7"/>
      <c r="H734" s="1">
        <v>1</v>
      </c>
      <c r="I734" s="1">
        <v>1</v>
      </c>
      <c r="J734" s="1">
        <v>2</v>
      </c>
      <c r="K734" s="1">
        <v>20</v>
      </c>
      <c r="L734" s="7">
        <v>144000</v>
      </c>
      <c r="M734" s="1">
        <v>8150</v>
      </c>
      <c r="N734" s="1">
        <v>8150</v>
      </c>
      <c r="O734" s="7">
        <v>5180955</v>
      </c>
      <c r="P734" s="1" t="s">
        <v>129</v>
      </c>
      <c r="S734" s="1">
        <v>2400.0001920000004</v>
      </c>
      <c r="T734" s="7">
        <v>40000</v>
      </c>
      <c r="V734" s="7"/>
      <c r="W734" s="1">
        <v>200</v>
      </c>
      <c r="X734" s="7">
        <v>68000</v>
      </c>
      <c r="Z734" s="7"/>
      <c r="AB734" s="7"/>
      <c r="AD734" s="7"/>
      <c r="AE734" s="1" t="s">
        <v>129</v>
      </c>
      <c r="AF734" s="7"/>
      <c r="AG734" s="1" t="s">
        <v>129</v>
      </c>
      <c r="AH734" s="7"/>
      <c r="AI734" s="1" t="s">
        <v>133</v>
      </c>
      <c r="AJ734" s="1" t="s">
        <v>138</v>
      </c>
      <c r="AK734" s="1">
        <v>16</v>
      </c>
      <c r="AL734" s="7">
        <v>12000</v>
      </c>
      <c r="AM734" s="1" t="s">
        <v>141</v>
      </c>
      <c r="AN734" s="1" t="s">
        <v>140</v>
      </c>
      <c r="AO734" s="1">
        <v>8</v>
      </c>
      <c r="AP734" s="7">
        <v>30000</v>
      </c>
      <c r="AU734" s="1" t="s">
        <v>137</v>
      </c>
      <c r="AV734" s="1" t="s">
        <v>137</v>
      </c>
      <c r="AW734" s="1" t="s">
        <v>137</v>
      </c>
      <c r="AX734" s="7" t="s">
        <v>137</v>
      </c>
      <c r="AY734" s="8">
        <v>181</v>
      </c>
      <c r="AZ734" s="8">
        <v>168</v>
      </c>
      <c r="BA734" s="7">
        <v>686000</v>
      </c>
      <c r="BB734" s="8">
        <v>13</v>
      </c>
    </row>
    <row r="735" spans="1:54" s="1" customFormat="1" ht="12" x14ac:dyDescent="0.2">
      <c r="A735" s="1">
        <v>46083</v>
      </c>
      <c r="B735" s="1" t="s">
        <v>119</v>
      </c>
      <c r="C735" s="1" t="s">
        <v>114</v>
      </c>
      <c r="E735" s="1">
        <v>4</v>
      </c>
      <c r="F735" s="1" t="s">
        <v>121</v>
      </c>
      <c r="G735" s="7"/>
      <c r="H735" s="1">
        <v>2</v>
      </c>
      <c r="I735" s="1">
        <v>1</v>
      </c>
      <c r="J735" s="1">
        <v>2</v>
      </c>
      <c r="K735" s="1">
        <v>20</v>
      </c>
      <c r="L735" s="7">
        <v>152000</v>
      </c>
      <c r="M735" s="1">
        <v>6520</v>
      </c>
      <c r="N735" s="1">
        <v>6520</v>
      </c>
      <c r="O735" s="7">
        <v>4251040</v>
      </c>
      <c r="P735" s="1" t="s">
        <v>129</v>
      </c>
      <c r="T735" s="7"/>
      <c r="V735" s="7"/>
      <c r="W735" s="1">
        <v>250</v>
      </c>
      <c r="X735" s="7">
        <v>87500</v>
      </c>
      <c r="Z735" s="7"/>
      <c r="AB735" s="7"/>
      <c r="AD735" s="7"/>
      <c r="AE735" s="1" t="s">
        <v>129</v>
      </c>
      <c r="AF735" s="7"/>
      <c r="AG735" s="1" t="s">
        <v>129</v>
      </c>
      <c r="AH735" s="7"/>
      <c r="AI735" s="1" t="s">
        <v>137</v>
      </c>
      <c r="AJ735" s="1" t="s">
        <v>137</v>
      </c>
      <c r="AK735" s="1" t="s">
        <v>146</v>
      </c>
      <c r="AL735" s="7" t="s">
        <v>137</v>
      </c>
      <c r="AM735" s="1" t="s">
        <v>141</v>
      </c>
      <c r="AN735" s="1" t="s">
        <v>140</v>
      </c>
      <c r="AO735" s="1">
        <v>5</v>
      </c>
      <c r="AP735" s="7">
        <v>20000</v>
      </c>
      <c r="AU735" s="1" t="s">
        <v>137</v>
      </c>
      <c r="AV735" s="1" t="s">
        <v>137</v>
      </c>
      <c r="AW735" s="1" t="s">
        <v>137</v>
      </c>
      <c r="AX735" s="7" t="s">
        <v>137</v>
      </c>
      <c r="AY735" s="8">
        <v>161</v>
      </c>
      <c r="AZ735" s="8">
        <v>105</v>
      </c>
      <c r="BA735" s="7">
        <v>367500</v>
      </c>
      <c r="BB735" s="8">
        <v>56</v>
      </c>
    </row>
    <row r="736" spans="1:54" s="1" customFormat="1" ht="12" x14ac:dyDescent="0.2">
      <c r="A736" s="1">
        <v>46083</v>
      </c>
      <c r="G736" s="7"/>
      <c r="I736" s="1">
        <v>2</v>
      </c>
      <c r="J736" s="1">
        <v>1</v>
      </c>
      <c r="K736" s="1">
        <v>2.5</v>
      </c>
      <c r="L736" s="7">
        <v>3000</v>
      </c>
      <c r="M736" s="1">
        <v>32.6</v>
      </c>
      <c r="O736" s="7"/>
      <c r="T736" s="7"/>
      <c r="V736" s="7"/>
      <c r="X736" s="7"/>
      <c r="Z736" s="7"/>
      <c r="AB736" s="7"/>
      <c r="AD736" s="7"/>
      <c r="AF736" s="7"/>
      <c r="AH736" s="7"/>
      <c r="AI736" s="1" t="s">
        <v>137</v>
      </c>
      <c r="AJ736" s="1" t="s">
        <v>137</v>
      </c>
      <c r="AK736" s="1" t="s">
        <v>146</v>
      </c>
      <c r="AL736" s="7" t="s">
        <v>137</v>
      </c>
      <c r="AM736" s="1" t="s">
        <v>137</v>
      </c>
      <c r="AN736" s="1" t="s">
        <v>137</v>
      </c>
      <c r="AO736" s="1" t="s">
        <v>137</v>
      </c>
      <c r="AP736" s="7" t="s">
        <v>137</v>
      </c>
      <c r="AU736" s="1" t="s">
        <v>137</v>
      </c>
      <c r="AV736" s="1" t="s">
        <v>137</v>
      </c>
      <c r="AW736" s="1" t="s">
        <v>137</v>
      </c>
      <c r="AX736" s="7" t="s">
        <v>137</v>
      </c>
      <c r="AY736" s="8"/>
      <c r="AZ736" s="8"/>
      <c r="BA736" s="7"/>
      <c r="BB736" s="8"/>
    </row>
    <row r="737" spans="1:54" s="1" customFormat="1" ht="12" x14ac:dyDescent="0.2">
      <c r="A737" s="1">
        <v>46091</v>
      </c>
      <c r="B737" s="1" t="s">
        <v>119</v>
      </c>
      <c r="C737" s="1" t="s">
        <v>114</v>
      </c>
      <c r="E737" s="1">
        <v>1</v>
      </c>
      <c r="F737" s="1" t="s">
        <v>121</v>
      </c>
      <c r="G737" s="7">
        <v>100000</v>
      </c>
      <c r="H737" s="1">
        <v>1</v>
      </c>
      <c r="I737" s="1">
        <v>1</v>
      </c>
      <c r="J737" s="1">
        <v>2</v>
      </c>
      <c r="K737" s="1">
        <v>5</v>
      </c>
      <c r="L737" s="7">
        <v>26000</v>
      </c>
      <c r="M737" s="1">
        <v>1630</v>
      </c>
      <c r="N737" s="1">
        <v>1630</v>
      </c>
      <c r="O737" s="7">
        <v>743932</v>
      </c>
      <c r="P737" s="1" t="s">
        <v>129</v>
      </c>
      <c r="S737" s="1">
        <v>40.75</v>
      </c>
      <c r="T737" s="7">
        <v>17500</v>
      </c>
      <c r="V737" s="7"/>
      <c r="W737" s="1">
        <v>50</v>
      </c>
      <c r="X737" s="7">
        <v>28500</v>
      </c>
      <c r="Z737" s="7"/>
      <c r="AB737" s="7"/>
      <c r="AD737" s="7"/>
      <c r="AE737" s="1" t="s">
        <v>129</v>
      </c>
      <c r="AF737" s="7"/>
      <c r="AG737" s="1" t="s">
        <v>129</v>
      </c>
      <c r="AH737" s="7"/>
      <c r="AI737" s="1" t="s">
        <v>133</v>
      </c>
      <c r="AJ737" s="1" t="s">
        <v>140</v>
      </c>
      <c r="AK737" s="1">
        <v>2</v>
      </c>
      <c r="AL737" s="7">
        <v>9000</v>
      </c>
      <c r="AM737" s="1" t="s">
        <v>141</v>
      </c>
      <c r="AN737" s="1" t="s">
        <v>140</v>
      </c>
      <c r="AO737" s="1">
        <v>1</v>
      </c>
      <c r="AP737" s="7">
        <v>11400</v>
      </c>
      <c r="AU737" s="1" t="s">
        <v>137</v>
      </c>
      <c r="AV737" s="1" t="s">
        <v>137</v>
      </c>
      <c r="AW737" s="1" t="s">
        <v>137</v>
      </c>
      <c r="AX737" s="7" t="s">
        <v>137</v>
      </c>
      <c r="AY737" s="8">
        <v>8.625</v>
      </c>
      <c r="AZ737" s="8">
        <v>3</v>
      </c>
      <c r="BA737" s="7">
        <v>9000</v>
      </c>
      <c r="BB737" s="8">
        <v>5.625</v>
      </c>
    </row>
    <row r="738" spans="1:54" s="1" customFormat="1" ht="12" x14ac:dyDescent="0.2">
      <c r="A738" s="1">
        <v>46128</v>
      </c>
      <c r="B738" s="1" t="s">
        <v>119</v>
      </c>
      <c r="C738" s="1" t="s">
        <v>114</v>
      </c>
      <c r="E738" s="1">
        <v>4.5</v>
      </c>
      <c r="F738" s="1" t="s">
        <v>121</v>
      </c>
      <c r="G738" s="7"/>
      <c r="H738" s="1">
        <v>1</v>
      </c>
      <c r="I738" s="1">
        <v>1</v>
      </c>
      <c r="J738" s="1">
        <v>2</v>
      </c>
      <c r="K738" s="1">
        <v>22.5</v>
      </c>
      <c r="L738" s="7">
        <v>45000</v>
      </c>
      <c r="M738" s="1">
        <v>4890</v>
      </c>
      <c r="N738" s="1">
        <v>4890</v>
      </c>
      <c r="O738" s="7">
        <v>1200000</v>
      </c>
      <c r="P738" s="1" t="s">
        <v>129</v>
      </c>
      <c r="T738" s="7"/>
      <c r="V738" s="7"/>
      <c r="W738" s="1">
        <v>200</v>
      </c>
      <c r="X738" s="7">
        <v>68000</v>
      </c>
      <c r="Z738" s="7"/>
      <c r="AB738" s="7"/>
      <c r="AD738" s="7"/>
      <c r="AE738" s="1" t="s">
        <v>129</v>
      </c>
      <c r="AF738" s="7"/>
      <c r="AG738" s="1" t="s">
        <v>129</v>
      </c>
      <c r="AH738" s="7"/>
      <c r="AI738" s="1" t="s">
        <v>133</v>
      </c>
      <c r="AJ738" s="1" t="s">
        <v>138</v>
      </c>
      <c r="AK738" s="1">
        <v>16</v>
      </c>
      <c r="AL738" s="7">
        <v>8000</v>
      </c>
      <c r="AM738" s="1" t="s">
        <v>141</v>
      </c>
      <c r="AN738" s="1" t="s">
        <v>140</v>
      </c>
      <c r="AO738" s="1">
        <v>4</v>
      </c>
      <c r="AP738" s="7">
        <v>15000</v>
      </c>
      <c r="AU738" s="1" t="s">
        <v>137</v>
      </c>
      <c r="AV738" s="1" t="s">
        <v>137</v>
      </c>
      <c r="AW738" s="1" t="s">
        <v>137</v>
      </c>
      <c r="AX738" s="7" t="s">
        <v>137</v>
      </c>
      <c r="AY738" s="8">
        <v>82</v>
      </c>
      <c r="AZ738" s="8">
        <v>60</v>
      </c>
      <c r="BA738" s="7">
        <v>300000</v>
      </c>
      <c r="BB738" s="8">
        <v>22</v>
      </c>
    </row>
    <row r="739" spans="1:54" s="1" customFormat="1" ht="12" x14ac:dyDescent="0.2">
      <c r="A739" s="1">
        <v>47009</v>
      </c>
      <c r="B739" s="1" t="s">
        <v>119</v>
      </c>
      <c r="C739" s="1" t="s">
        <v>114</v>
      </c>
      <c r="E739" s="1">
        <v>1</v>
      </c>
      <c r="F739" s="1" t="s">
        <v>121</v>
      </c>
      <c r="G739" s="7">
        <v>150000</v>
      </c>
      <c r="H739" s="1">
        <v>2</v>
      </c>
      <c r="I739" s="1">
        <v>1</v>
      </c>
      <c r="J739" s="1">
        <v>2</v>
      </c>
      <c r="K739" s="1">
        <v>7.5</v>
      </c>
      <c r="L739" s="7">
        <v>37500</v>
      </c>
      <c r="M739" s="1">
        <v>1630</v>
      </c>
      <c r="N739" s="1">
        <v>1141</v>
      </c>
      <c r="O739" s="7">
        <v>892718.4</v>
      </c>
      <c r="P739" s="1" t="s">
        <v>129</v>
      </c>
      <c r="S739" s="1">
        <v>15</v>
      </c>
      <c r="T739" s="7">
        <v>7200</v>
      </c>
      <c r="V739" s="7"/>
      <c r="W739" s="1">
        <v>100</v>
      </c>
      <c r="X739" s="7">
        <v>33000</v>
      </c>
      <c r="Z739" s="7"/>
      <c r="AB739" s="7"/>
      <c r="AD739" s="7"/>
      <c r="AE739" s="1" t="s">
        <v>129</v>
      </c>
      <c r="AF739" s="7"/>
      <c r="AG739" s="1" t="s">
        <v>129</v>
      </c>
      <c r="AH739" s="7"/>
      <c r="AI739" s="1" t="s">
        <v>134</v>
      </c>
      <c r="AJ739" s="1" t="s">
        <v>140</v>
      </c>
      <c r="AK739" s="1">
        <v>2</v>
      </c>
      <c r="AL739" s="7">
        <v>36000</v>
      </c>
      <c r="AM739" s="1" t="s">
        <v>137</v>
      </c>
      <c r="AN739" s="1" t="s">
        <v>137</v>
      </c>
      <c r="AO739" s="1" t="s">
        <v>137</v>
      </c>
      <c r="AP739" s="7" t="s">
        <v>137</v>
      </c>
      <c r="AU739" s="1" t="s">
        <v>137</v>
      </c>
      <c r="AV739" s="1" t="s">
        <v>137</v>
      </c>
      <c r="AW739" s="1" t="s">
        <v>137</v>
      </c>
      <c r="AX739" s="7" t="s">
        <v>137</v>
      </c>
      <c r="AY739" s="8">
        <v>45</v>
      </c>
      <c r="AZ739" s="8">
        <v>0</v>
      </c>
      <c r="BA739" s="7">
        <v>0</v>
      </c>
      <c r="BB739" s="8">
        <v>45</v>
      </c>
    </row>
    <row r="740" spans="1:54" s="1" customFormat="1" ht="12" x14ac:dyDescent="0.2">
      <c r="A740" s="1">
        <v>47009</v>
      </c>
      <c r="G740" s="7"/>
      <c r="I740" s="1">
        <v>2</v>
      </c>
      <c r="J740" s="1">
        <v>1</v>
      </c>
      <c r="K740" s="1">
        <v>2.5</v>
      </c>
      <c r="L740" s="7">
        <v>1840</v>
      </c>
      <c r="M740" s="1">
        <v>97.8</v>
      </c>
      <c r="N740" s="1">
        <v>97.8</v>
      </c>
      <c r="O740" s="7">
        <v>63765.599999999999</v>
      </c>
      <c r="T740" s="7"/>
      <c r="V740" s="7"/>
      <c r="X740" s="7"/>
      <c r="Z740" s="7"/>
      <c r="AB740" s="7"/>
      <c r="AD740" s="7"/>
      <c r="AF740" s="7"/>
      <c r="AH740" s="7"/>
      <c r="AI740" s="1" t="s">
        <v>133</v>
      </c>
      <c r="AJ740" s="1" t="s">
        <v>140</v>
      </c>
      <c r="AK740" s="1">
        <v>12</v>
      </c>
      <c r="AL740" s="7">
        <v>22000</v>
      </c>
      <c r="AM740" s="1" t="s">
        <v>137</v>
      </c>
      <c r="AN740" s="1" t="s">
        <v>137</v>
      </c>
      <c r="AO740" s="1" t="s">
        <v>137</v>
      </c>
      <c r="AP740" s="7" t="s">
        <v>137</v>
      </c>
      <c r="AU740" s="1" t="s">
        <v>137</v>
      </c>
      <c r="AV740" s="1" t="s">
        <v>137</v>
      </c>
      <c r="AW740" s="1" t="s">
        <v>137</v>
      </c>
      <c r="AX740" s="7" t="s">
        <v>137</v>
      </c>
      <c r="AY740" s="8"/>
      <c r="AZ740" s="8"/>
      <c r="BA740" s="7"/>
      <c r="BB740" s="8"/>
    </row>
    <row r="741" spans="1:54" s="1" customFormat="1" ht="12" x14ac:dyDescent="0.2">
      <c r="A741" s="1">
        <v>47028</v>
      </c>
      <c r="B741" s="1" t="s">
        <v>119</v>
      </c>
      <c r="C741" s="1" t="s">
        <v>114</v>
      </c>
      <c r="E741" s="1">
        <v>2</v>
      </c>
      <c r="F741" s="1" t="s">
        <v>121</v>
      </c>
      <c r="G741" s="7"/>
      <c r="H741" s="1">
        <v>2</v>
      </c>
      <c r="I741" s="1">
        <v>1</v>
      </c>
      <c r="J741" s="1">
        <v>2</v>
      </c>
      <c r="K741" s="1">
        <v>10</v>
      </c>
      <c r="L741" s="7">
        <v>30000</v>
      </c>
      <c r="M741" s="1">
        <v>1630</v>
      </c>
      <c r="N741" s="1">
        <v>11410</v>
      </c>
      <c r="O741" s="7">
        <v>3500000</v>
      </c>
      <c r="P741" s="1" t="s">
        <v>129</v>
      </c>
      <c r="S741" s="1">
        <v>50</v>
      </c>
      <c r="T741" s="7">
        <v>12500</v>
      </c>
      <c r="V741" s="7"/>
      <c r="W741" s="1">
        <v>100</v>
      </c>
      <c r="X741" s="7">
        <v>70000</v>
      </c>
      <c r="Z741" s="7"/>
      <c r="AB741" s="7"/>
      <c r="AD741" s="7"/>
      <c r="AE741" s="1" t="s">
        <v>128</v>
      </c>
      <c r="AF741" s="7">
        <v>10000</v>
      </c>
      <c r="AG741" s="1" t="s">
        <v>128</v>
      </c>
      <c r="AH741" s="7">
        <v>10000</v>
      </c>
      <c r="AI741" s="1" t="s">
        <v>134</v>
      </c>
      <c r="AJ741" s="1" t="s">
        <v>140</v>
      </c>
      <c r="AK741" s="1">
        <v>2</v>
      </c>
      <c r="AL741" s="7">
        <v>50000</v>
      </c>
      <c r="AM741" s="1" t="s">
        <v>141</v>
      </c>
      <c r="AN741" s="1" t="s">
        <v>140</v>
      </c>
      <c r="AO741" s="1">
        <v>2</v>
      </c>
      <c r="AP741" s="7">
        <v>9000</v>
      </c>
      <c r="AU741" s="1" t="s">
        <v>137</v>
      </c>
      <c r="AV741" s="1" t="s">
        <v>137</v>
      </c>
      <c r="AW741" s="1" t="s">
        <v>137</v>
      </c>
      <c r="AX741" s="7" t="s">
        <v>137</v>
      </c>
      <c r="AY741" s="8">
        <v>21.75</v>
      </c>
      <c r="AZ741" s="8">
        <v>15</v>
      </c>
      <c r="BA741" s="7">
        <v>55250</v>
      </c>
      <c r="BB741" s="8">
        <v>6.75</v>
      </c>
    </row>
    <row r="742" spans="1:54" s="1" customFormat="1" ht="12" x14ac:dyDescent="0.2">
      <c r="A742" s="1">
        <v>47028</v>
      </c>
      <c r="G742" s="7"/>
      <c r="I742" s="1">
        <v>2</v>
      </c>
      <c r="J742" s="1">
        <v>1</v>
      </c>
      <c r="K742" s="1">
        <v>3.26</v>
      </c>
      <c r="L742" s="7">
        <v>1600</v>
      </c>
      <c r="M742" s="1">
        <v>3.26</v>
      </c>
      <c r="N742" s="1">
        <v>489</v>
      </c>
      <c r="O742" s="7"/>
      <c r="T742" s="7"/>
      <c r="V742" s="7"/>
      <c r="X742" s="7"/>
      <c r="Z742" s="7"/>
      <c r="AB742" s="7"/>
      <c r="AD742" s="7"/>
      <c r="AF742" s="7"/>
      <c r="AH742" s="7"/>
      <c r="AI742" s="1" t="s">
        <v>133</v>
      </c>
      <c r="AJ742" s="1" t="s">
        <v>140</v>
      </c>
      <c r="AK742" s="1">
        <v>4</v>
      </c>
      <c r="AL742" s="7">
        <v>20000</v>
      </c>
      <c r="AM742" s="1" t="s">
        <v>137</v>
      </c>
      <c r="AN742" s="1" t="s">
        <v>137</v>
      </c>
      <c r="AO742" s="1" t="s">
        <v>137</v>
      </c>
      <c r="AP742" s="7" t="s">
        <v>137</v>
      </c>
      <c r="AU742" s="1" t="s">
        <v>137</v>
      </c>
      <c r="AV742" s="1" t="s">
        <v>137</v>
      </c>
      <c r="AW742" s="1" t="s">
        <v>137</v>
      </c>
      <c r="AX742" s="7" t="s">
        <v>137</v>
      </c>
      <c r="AY742" s="8"/>
      <c r="AZ742" s="8"/>
      <c r="BA742" s="7"/>
      <c r="BB742" s="8"/>
    </row>
    <row r="743" spans="1:54" s="1" customFormat="1" ht="12" x14ac:dyDescent="0.2">
      <c r="A743" s="1">
        <v>47037</v>
      </c>
      <c r="B743" s="1" t="s">
        <v>119</v>
      </c>
      <c r="C743" s="1" t="s">
        <v>114</v>
      </c>
      <c r="E743" s="1">
        <v>3.5</v>
      </c>
      <c r="F743" s="1" t="s">
        <v>121</v>
      </c>
      <c r="G743" s="7"/>
      <c r="H743" s="1">
        <v>2</v>
      </c>
      <c r="I743" s="1">
        <v>1</v>
      </c>
      <c r="J743" s="1">
        <v>2</v>
      </c>
      <c r="K743" s="1">
        <v>10</v>
      </c>
      <c r="L743" s="7">
        <v>50000</v>
      </c>
      <c r="M743" s="1">
        <v>1385.5</v>
      </c>
      <c r="N743" s="1">
        <v>8639</v>
      </c>
      <c r="O743" s="7">
        <v>2385000</v>
      </c>
      <c r="P743" s="1" t="s">
        <v>129</v>
      </c>
      <c r="S743" s="1">
        <v>174.99994750000002</v>
      </c>
      <c r="T743" s="7">
        <v>30000</v>
      </c>
      <c r="V743" s="7"/>
      <c r="W743" s="1">
        <v>150</v>
      </c>
      <c r="X743" s="7">
        <v>49500</v>
      </c>
      <c r="Z743" s="7"/>
      <c r="AB743" s="7"/>
      <c r="AD743" s="7"/>
      <c r="AE743" s="1" t="s">
        <v>128</v>
      </c>
      <c r="AF743" s="7">
        <v>750</v>
      </c>
      <c r="AG743" s="1" t="s">
        <v>128</v>
      </c>
      <c r="AH743" s="7">
        <v>750</v>
      </c>
      <c r="AI743" s="1" t="s">
        <v>137</v>
      </c>
      <c r="AJ743" s="1" t="s">
        <v>137</v>
      </c>
      <c r="AK743" s="1" t="s">
        <v>146</v>
      </c>
      <c r="AL743" s="7" t="s">
        <v>137</v>
      </c>
      <c r="AM743" s="1" t="s">
        <v>141</v>
      </c>
      <c r="AN743" s="1" t="s">
        <v>140</v>
      </c>
      <c r="AO743" s="1">
        <v>0.5</v>
      </c>
      <c r="AP743" s="7">
        <v>7000</v>
      </c>
      <c r="AU743" s="1">
        <v>1</v>
      </c>
      <c r="AV743" s="1" t="s">
        <v>144</v>
      </c>
      <c r="AW743" s="1">
        <v>16</v>
      </c>
      <c r="AX743" s="7">
        <v>0</v>
      </c>
      <c r="AY743" s="8">
        <v>40.0625</v>
      </c>
      <c r="AZ743" s="8">
        <v>8</v>
      </c>
      <c r="BA743" s="7">
        <v>30000</v>
      </c>
      <c r="BB743" s="8">
        <v>32.0625</v>
      </c>
    </row>
    <row r="744" spans="1:54" s="1" customFormat="1" ht="12" x14ac:dyDescent="0.2">
      <c r="A744" s="1">
        <v>47037</v>
      </c>
      <c r="G744" s="7"/>
      <c r="I744" s="1">
        <v>2</v>
      </c>
      <c r="J744" s="1">
        <v>1</v>
      </c>
      <c r="K744" s="1">
        <v>3.26</v>
      </c>
      <c r="L744" s="7">
        <v>2399.36</v>
      </c>
      <c r="M744" s="1">
        <v>65.2</v>
      </c>
      <c r="N744" s="1">
        <v>366.75</v>
      </c>
      <c r="O744" s="7">
        <v>90000</v>
      </c>
      <c r="T744" s="7"/>
      <c r="V744" s="7"/>
      <c r="X744" s="7"/>
      <c r="Z744" s="7"/>
      <c r="AB744" s="7"/>
      <c r="AD744" s="7"/>
      <c r="AF744" s="7"/>
      <c r="AH744" s="7"/>
      <c r="AI744" s="1" t="s">
        <v>137</v>
      </c>
      <c r="AJ744" s="1" t="s">
        <v>137</v>
      </c>
      <c r="AK744" s="1" t="s">
        <v>146</v>
      </c>
      <c r="AL744" s="7" t="s">
        <v>137</v>
      </c>
      <c r="AM744" s="1" t="s">
        <v>137</v>
      </c>
      <c r="AN744" s="1" t="s">
        <v>137</v>
      </c>
      <c r="AO744" s="1" t="s">
        <v>137</v>
      </c>
      <c r="AP744" s="7" t="s">
        <v>137</v>
      </c>
      <c r="AU744" s="1">
        <v>1</v>
      </c>
      <c r="AV744" s="1" t="s">
        <v>144</v>
      </c>
      <c r="AW744" s="1">
        <v>16</v>
      </c>
      <c r="AX744" s="7">
        <v>0</v>
      </c>
      <c r="AY744" s="8"/>
      <c r="AZ744" s="8"/>
      <c r="BA744" s="7"/>
      <c r="BB744" s="8"/>
    </row>
    <row r="745" spans="1:54" s="1" customFormat="1" ht="12" x14ac:dyDescent="0.2">
      <c r="A745" s="1">
        <v>47048</v>
      </c>
      <c r="B745" s="1" t="s">
        <v>119</v>
      </c>
      <c r="C745" s="1" t="s">
        <v>114</v>
      </c>
      <c r="E745" s="1">
        <v>3.5</v>
      </c>
      <c r="F745" s="1" t="s">
        <v>121</v>
      </c>
      <c r="G745" s="7"/>
      <c r="H745" s="1">
        <v>2</v>
      </c>
      <c r="I745" s="1">
        <v>1</v>
      </c>
      <c r="J745" s="1">
        <v>2</v>
      </c>
      <c r="K745" s="1">
        <v>17.5</v>
      </c>
      <c r="L745" s="7">
        <v>30000</v>
      </c>
      <c r="M745" s="1">
        <v>4401</v>
      </c>
      <c r="N745" s="1">
        <v>9780</v>
      </c>
      <c r="O745" s="7">
        <v>2400000</v>
      </c>
      <c r="P745" s="1" t="s">
        <v>129</v>
      </c>
      <c r="S745" s="1">
        <v>262.49998249999999</v>
      </c>
      <c r="T745" s="7">
        <v>39000</v>
      </c>
      <c r="V745" s="7"/>
      <c r="W745" s="1">
        <v>200</v>
      </c>
      <c r="X745" s="7">
        <v>72000</v>
      </c>
      <c r="Z745" s="7"/>
      <c r="AB745" s="7"/>
      <c r="AC745" s="1">
        <v>1</v>
      </c>
      <c r="AD745" s="7">
        <v>2500</v>
      </c>
      <c r="AE745" s="1" t="s">
        <v>129</v>
      </c>
      <c r="AF745" s="7"/>
      <c r="AG745" s="1" t="s">
        <v>129</v>
      </c>
      <c r="AH745" s="7"/>
      <c r="AI745" s="1" t="s">
        <v>133</v>
      </c>
      <c r="AJ745" s="1" t="s">
        <v>138</v>
      </c>
      <c r="AK745" s="1">
        <v>16</v>
      </c>
      <c r="AL745" s="7">
        <v>90000</v>
      </c>
      <c r="AM745" s="1" t="s">
        <v>141</v>
      </c>
      <c r="AN745" s="1" t="s">
        <v>140</v>
      </c>
      <c r="AO745" s="1">
        <v>3</v>
      </c>
      <c r="AP745" s="7">
        <v>20000</v>
      </c>
      <c r="AU745" s="1" t="s">
        <v>137</v>
      </c>
      <c r="AV745" s="1" t="s">
        <v>137</v>
      </c>
      <c r="AW745" s="1" t="s">
        <v>137</v>
      </c>
      <c r="AX745" s="7" t="s">
        <v>137</v>
      </c>
      <c r="AY745" s="8">
        <v>61.75</v>
      </c>
      <c r="AZ745" s="8">
        <v>19</v>
      </c>
      <c r="BA745" s="7">
        <v>57000</v>
      </c>
      <c r="BB745" s="8">
        <v>42.75</v>
      </c>
    </row>
    <row r="746" spans="1:54" s="1" customFormat="1" ht="12" x14ac:dyDescent="0.2">
      <c r="A746" s="1">
        <v>47048</v>
      </c>
      <c r="G746" s="7"/>
      <c r="I746" s="1">
        <v>2</v>
      </c>
      <c r="J746" s="1">
        <v>1</v>
      </c>
      <c r="K746" s="1">
        <v>6.52</v>
      </c>
      <c r="L746" s="7">
        <v>3200</v>
      </c>
      <c r="M746" s="1">
        <v>244.5</v>
      </c>
      <c r="N746" s="1">
        <v>489</v>
      </c>
      <c r="O746" s="7">
        <v>135000</v>
      </c>
      <c r="T746" s="7"/>
      <c r="V746" s="7"/>
      <c r="X746" s="7"/>
      <c r="Z746" s="7"/>
      <c r="AB746" s="7"/>
      <c r="AD746" s="7"/>
      <c r="AF746" s="7"/>
      <c r="AH746" s="7"/>
      <c r="AI746" s="1" t="s">
        <v>133</v>
      </c>
      <c r="AJ746" s="1" t="s">
        <v>140</v>
      </c>
      <c r="AK746" s="1">
        <v>2</v>
      </c>
      <c r="AL746" s="7">
        <v>15000</v>
      </c>
      <c r="AM746" s="1" t="s">
        <v>137</v>
      </c>
      <c r="AN746" s="1" t="s">
        <v>137</v>
      </c>
      <c r="AO746" s="1" t="s">
        <v>137</v>
      </c>
      <c r="AP746" s="7" t="s">
        <v>137</v>
      </c>
      <c r="AU746" s="1" t="s">
        <v>137</v>
      </c>
      <c r="AV746" s="1" t="s">
        <v>137</v>
      </c>
      <c r="AW746" s="1" t="s">
        <v>137</v>
      </c>
      <c r="AX746" s="7" t="s">
        <v>137</v>
      </c>
      <c r="AY746" s="8"/>
      <c r="AZ746" s="8"/>
      <c r="BA746" s="7"/>
      <c r="BB746" s="8"/>
    </row>
    <row r="747" spans="1:54" s="1" customFormat="1" ht="12" x14ac:dyDescent="0.2">
      <c r="A747" s="1">
        <v>47068</v>
      </c>
      <c r="B747" s="1" t="s">
        <v>119</v>
      </c>
      <c r="C747" s="1" t="s">
        <v>114</v>
      </c>
      <c r="E747" s="1">
        <v>1.5</v>
      </c>
      <c r="F747" s="1" t="s">
        <v>121</v>
      </c>
      <c r="G747" s="7"/>
      <c r="H747" s="1">
        <v>2</v>
      </c>
      <c r="I747" s="1">
        <v>1</v>
      </c>
      <c r="J747" s="1">
        <v>2</v>
      </c>
      <c r="K747" s="1">
        <v>7.5</v>
      </c>
      <c r="L747" s="7">
        <v>37500</v>
      </c>
      <c r="M747" s="1">
        <v>2282</v>
      </c>
      <c r="N747" s="1">
        <v>2934</v>
      </c>
      <c r="O747" s="7">
        <v>3586815</v>
      </c>
      <c r="P747" s="1" t="s">
        <v>129</v>
      </c>
      <c r="S747" s="1">
        <v>74.999992499999991</v>
      </c>
      <c r="T747" s="7">
        <v>25000</v>
      </c>
      <c r="V747" s="7"/>
      <c r="W747" s="1">
        <v>100</v>
      </c>
      <c r="X747" s="7">
        <v>32600</v>
      </c>
      <c r="Z747" s="7"/>
      <c r="AA747" s="1">
        <v>0.45714290000000002</v>
      </c>
      <c r="AB747" s="7">
        <v>8000</v>
      </c>
      <c r="AD747" s="7"/>
      <c r="AE747" s="1" t="s">
        <v>129</v>
      </c>
      <c r="AF747" s="7"/>
      <c r="AG747" s="1" t="s">
        <v>129</v>
      </c>
      <c r="AH747" s="7"/>
      <c r="AI747" s="1" t="s">
        <v>134</v>
      </c>
      <c r="AJ747" s="1" t="s">
        <v>140</v>
      </c>
      <c r="AK747" s="1">
        <v>1</v>
      </c>
      <c r="AL747" s="7">
        <v>25000</v>
      </c>
      <c r="AM747" s="1" t="s">
        <v>141</v>
      </c>
      <c r="AN747" s="1" t="s">
        <v>140</v>
      </c>
      <c r="AO747" s="1">
        <v>1</v>
      </c>
      <c r="AP747" s="7">
        <v>10000</v>
      </c>
      <c r="AU747" s="1" t="s">
        <v>137</v>
      </c>
      <c r="AV747" s="1" t="s">
        <v>137</v>
      </c>
      <c r="AW747" s="1" t="s">
        <v>137</v>
      </c>
      <c r="AX747" s="7" t="s">
        <v>137</v>
      </c>
      <c r="AY747" s="8">
        <v>77</v>
      </c>
      <c r="AZ747" s="8">
        <v>2</v>
      </c>
      <c r="BA747" s="7">
        <v>6000</v>
      </c>
      <c r="BB747" s="8">
        <v>75</v>
      </c>
    </row>
    <row r="748" spans="1:54" s="1" customFormat="1" ht="12" x14ac:dyDescent="0.2">
      <c r="A748" s="1">
        <v>47068</v>
      </c>
      <c r="G748" s="7"/>
      <c r="I748" s="1">
        <v>2</v>
      </c>
      <c r="J748" s="1">
        <v>1</v>
      </c>
      <c r="K748" s="1">
        <v>5.7050000000000001</v>
      </c>
      <c r="L748" s="7">
        <v>1400</v>
      </c>
      <c r="M748" s="1">
        <v>16.3</v>
      </c>
      <c r="N748" s="1">
        <v>97.8</v>
      </c>
      <c r="O748" s="7">
        <v>79707</v>
      </c>
      <c r="T748" s="7"/>
      <c r="V748" s="7"/>
      <c r="X748" s="7"/>
      <c r="Z748" s="7"/>
      <c r="AB748" s="7"/>
      <c r="AD748" s="7"/>
      <c r="AF748" s="7"/>
      <c r="AH748" s="7"/>
      <c r="AI748" s="1" t="s">
        <v>133</v>
      </c>
      <c r="AJ748" s="1" t="s">
        <v>140</v>
      </c>
      <c r="AK748" s="1">
        <v>8</v>
      </c>
      <c r="AL748" s="7">
        <v>22500</v>
      </c>
      <c r="AM748" s="1" t="s">
        <v>137</v>
      </c>
      <c r="AN748" s="1" t="s">
        <v>137</v>
      </c>
      <c r="AO748" s="1" t="s">
        <v>137</v>
      </c>
      <c r="AP748" s="7" t="s">
        <v>137</v>
      </c>
      <c r="AU748" s="1" t="s">
        <v>137</v>
      </c>
      <c r="AV748" s="1" t="s">
        <v>137</v>
      </c>
      <c r="AW748" s="1" t="s">
        <v>137</v>
      </c>
      <c r="AX748" s="7" t="s">
        <v>137</v>
      </c>
      <c r="AY748" s="8"/>
      <c r="AZ748" s="8"/>
      <c r="BA748" s="7"/>
      <c r="BB748" s="8"/>
    </row>
    <row r="749" spans="1:54" s="1" customFormat="1" ht="12" x14ac:dyDescent="0.2">
      <c r="A749" s="1">
        <v>47078</v>
      </c>
      <c r="B749" s="1" t="s">
        <v>119</v>
      </c>
      <c r="C749" s="1" t="s">
        <v>114</v>
      </c>
      <c r="E749" s="1">
        <v>3.5</v>
      </c>
      <c r="F749" s="1" t="s">
        <v>121</v>
      </c>
      <c r="G749" s="7"/>
      <c r="H749" s="1">
        <v>2</v>
      </c>
      <c r="I749" s="1">
        <v>1</v>
      </c>
      <c r="J749" s="1">
        <v>2</v>
      </c>
      <c r="K749" s="1">
        <v>17.5</v>
      </c>
      <c r="L749" s="7">
        <v>133000</v>
      </c>
      <c r="M749" s="1">
        <v>5216</v>
      </c>
      <c r="N749" s="1">
        <v>2771</v>
      </c>
      <c r="O749" s="7">
        <v>2258365</v>
      </c>
      <c r="P749" s="1" t="s">
        <v>129</v>
      </c>
      <c r="S749" s="1">
        <v>174.99994750000002</v>
      </c>
      <c r="T749" s="7">
        <v>25000</v>
      </c>
      <c r="V749" s="7"/>
      <c r="W749" s="1">
        <v>300</v>
      </c>
      <c r="X749" s="7">
        <v>150000</v>
      </c>
      <c r="Z749" s="7"/>
      <c r="AB749" s="7"/>
      <c r="AD749" s="7"/>
      <c r="AE749" s="1" t="s">
        <v>129</v>
      </c>
      <c r="AF749" s="7"/>
      <c r="AG749" s="1" t="s">
        <v>129</v>
      </c>
      <c r="AH749" s="7"/>
      <c r="AI749" s="1" t="s">
        <v>133</v>
      </c>
      <c r="AJ749" s="1" t="s">
        <v>140</v>
      </c>
      <c r="AK749" s="1">
        <v>12</v>
      </c>
      <c r="AL749" s="7">
        <v>52500</v>
      </c>
      <c r="AM749" s="1" t="s">
        <v>137</v>
      </c>
      <c r="AN749" s="1" t="s">
        <v>137</v>
      </c>
      <c r="AO749" s="1" t="s">
        <v>137</v>
      </c>
      <c r="AP749" s="7" t="s">
        <v>137</v>
      </c>
      <c r="AU749" s="1" t="s">
        <v>137</v>
      </c>
      <c r="AV749" s="1" t="s">
        <v>137</v>
      </c>
      <c r="AW749" s="1" t="s">
        <v>137</v>
      </c>
      <c r="AX749" s="7" t="s">
        <v>137</v>
      </c>
      <c r="AY749" s="8">
        <v>79</v>
      </c>
      <c r="AZ749" s="8">
        <v>8</v>
      </c>
      <c r="BA749" s="7">
        <v>24000</v>
      </c>
      <c r="BB749" s="8">
        <v>71</v>
      </c>
    </row>
    <row r="750" spans="1:54" s="1" customFormat="1" ht="12" x14ac:dyDescent="0.2">
      <c r="A750" s="1">
        <v>47078</v>
      </c>
      <c r="G750" s="7"/>
      <c r="I750" s="1">
        <v>2</v>
      </c>
      <c r="J750" s="1">
        <v>1</v>
      </c>
      <c r="K750" s="1">
        <v>4.8899999999999997</v>
      </c>
      <c r="L750" s="7">
        <v>3599.04</v>
      </c>
      <c r="M750" s="1">
        <v>163</v>
      </c>
      <c r="N750" s="1">
        <v>163</v>
      </c>
      <c r="O750" s="7">
        <v>79707</v>
      </c>
      <c r="T750" s="7"/>
      <c r="V750" s="7"/>
      <c r="X750" s="7"/>
      <c r="Z750" s="7"/>
      <c r="AB750" s="7"/>
      <c r="AD750" s="7"/>
      <c r="AF750" s="7"/>
      <c r="AH750" s="7"/>
      <c r="AI750" s="1" t="s">
        <v>133</v>
      </c>
      <c r="AJ750" s="1" t="s">
        <v>140</v>
      </c>
      <c r="AK750" s="1">
        <v>12</v>
      </c>
      <c r="AL750" s="7">
        <v>52500</v>
      </c>
      <c r="AM750" s="1" t="s">
        <v>137</v>
      </c>
      <c r="AN750" s="1" t="s">
        <v>137</v>
      </c>
      <c r="AO750" s="1" t="s">
        <v>137</v>
      </c>
      <c r="AP750" s="7" t="s">
        <v>137</v>
      </c>
      <c r="AU750" s="1" t="s">
        <v>137</v>
      </c>
      <c r="AV750" s="1" t="s">
        <v>137</v>
      </c>
      <c r="AW750" s="1" t="s">
        <v>137</v>
      </c>
      <c r="AX750" s="7" t="s">
        <v>137</v>
      </c>
      <c r="AY750" s="8"/>
      <c r="AZ750" s="8"/>
      <c r="BA750" s="7"/>
      <c r="BB750" s="8"/>
    </row>
    <row r="751" spans="1:54" s="1" customFormat="1" ht="12" x14ac:dyDescent="0.2">
      <c r="A751" s="1">
        <v>47088</v>
      </c>
      <c r="B751" s="1" t="s">
        <v>119</v>
      </c>
      <c r="C751" s="1" t="s">
        <v>114</v>
      </c>
      <c r="E751" s="1">
        <v>1</v>
      </c>
      <c r="F751" s="1" t="s">
        <v>122</v>
      </c>
      <c r="G751" s="7"/>
      <c r="H751" s="1">
        <v>2</v>
      </c>
      <c r="I751" s="1">
        <v>1</v>
      </c>
      <c r="J751" s="1">
        <v>2</v>
      </c>
      <c r="K751" s="1">
        <v>5</v>
      </c>
      <c r="L751" s="7">
        <v>34000</v>
      </c>
      <c r="M751" s="1">
        <v>1467</v>
      </c>
      <c r="N751" s="1">
        <v>8150</v>
      </c>
      <c r="O751" s="7">
        <v>1200000</v>
      </c>
      <c r="P751" s="1" t="s">
        <v>129</v>
      </c>
      <c r="T751" s="7"/>
      <c r="V751" s="7"/>
      <c r="W751" s="1">
        <v>75</v>
      </c>
      <c r="X751" s="7">
        <v>24000</v>
      </c>
      <c r="Z751" s="7"/>
      <c r="AB751" s="7"/>
      <c r="AD751" s="7"/>
      <c r="AE751" s="1" t="s">
        <v>129</v>
      </c>
      <c r="AF751" s="7"/>
      <c r="AG751" s="1" t="s">
        <v>129</v>
      </c>
      <c r="AH751" s="7"/>
      <c r="AI751" s="1" t="s">
        <v>133</v>
      </c>
      <c r="AJ751" s="1" t="s">
        <v>138</v>
      </c>
      <c r="AK751" s="1">
        <v>8</v>
      </c>
      <c r="AL751" s="7">
        <v>3000</v>
      </c>
      <c r="AM751" s="1" t="s">
        <v>141</v>
      </c>
      <c r="AN751" s="1" t="s">
        <v>140</v>
      </c>
      <c r="AO751" s="1">
        <v>1</v>
      </c>
      <c r="AP751" s="7">
        <v>13250</v>
      </c>
      <c r="AU751" s="1" t="s">
        <v>137</v>
      </c>
      <c r="AV751" s="1" t="s">
        <v>137</v>
      </c>
      <c r="AW751" s="1" t="s">
        <v>137</v>
      </c>
      <c r="AX751" s="7" t="s">
        <v>137</v>
      </c>
      <c r="AY751" s="8">
        <v>14.25</v>
      </c>
      <c r="AZ751" s="8">
        <v>2</v>
      </c>
      <c r="BA751" s="7">
        <v>6000</v>
      </c>
      <c r="BB751" s="8">
        <v>12.25</v>
      </c>
    </row>
    <row r="752" spans="1:54" s="1" customFormat="1" ht="12" x14ac:dyDescent="0.2">
      <c r="A752" s="1">
        <v>47088</v>
      </c>
      <c r="G752" s="7"/>
      <c r="I752" s="1">
        <v>2</v>
      </c>
      <c r="J752" s="1">
        <v>1</v>
      </c>
      <c r="K752" s="1">
        <v>3.26</v>
      </c>
      <c r="L752" s="7">
        <v>1600</v>
      </c>
      <c r="N752" s="1">
        <v>149.96</v>
      </c>
      <c r="O752" s="7">
        <v>36800</v>
      </c>
      <c r="T752" s="7"/>
      <c r="V752" s="7"/>
      <c r="X752" s="7"/>
      <c r="Z752" s="7"/>
      <c r="AB752" s="7"/>
      <c r="AD752" s="7"/>
      <c r="AF752" s="7"/>
      <c r="AH752" s="7"/>
      <c r="AI752" s="1" t="s">
        <v>133</v>
      </c>
      <c r="AJ752" s="1" t="s">
        <v>138</v>
      </c>
      <c r="AK752" s="1">
        <v>1</v>
      </c>
      <c r="AL752" s="7">
        <v>2000</v>
      </c>
      <c r="AM752" s="1" t="s">
        <v>137</v>
      </c>
      <c r="AN752" s="1" t="s">
        <v>137</v>
      </c>
      <c r="AO752" s="1" t="s">
        <v>137</v>
      </c>
      <c r="AP752" s="7" t="s">
        <v>137</v>
      </c>
      <c r="AU752" s="1" t="s">
        <v>137</v>
      </c>
      <c r="AV752" s="1" t="s">
        <v>137</v>
      </c>
      <c r="AW752" s="1" t="s">
        <v>137</v>
      </c>
      <c r="AX752" s="7" t="s">
        <v>137</v>
      </c>
      <c r="AY752" s="8"/>
      <c r="AZ752" s="8"/>
      <c r="BA752" s="7"/>
      <c r="BB752" s="8"/>
    </row>
    <row r="753" spans="1:54" s="1" customFormat="1" ht="12" x14ac:dyDescent="0.2">
      <c r="A753" s="1">
        <v>47098</v>
      </c>
      <c r="B753" s="1" t="s">
        <v>119</v>
      </c>
      <c r="C753" s="1" t="s">
        <v>114</v>
      </c>
      <c r="E753" s="1">
        <v>10</v>
      </c>
      <c r="F753" s="1" t="s">
        <v>122</v>
      </c>
      <c r="G753" s="7"/>
      <c r="H753" s="1">
        <v>2</v>
      </c>
      <c r="I753" s="1">
        <v>1</v>
      </c>
      <c r="J753" s="1">
        <v>2</v>
      </c>
      <c r="K753" s="1">
        <v>50</v>
      </c>
      <c r="L753" s="7">
        <v>220000</v>
      </c>
      <c r="M753" s="1">
        <v>16300</v>
      </c>
      <c r="N753" s="1">
        <v>21190</v>
      </c>
      <c r="O753" s="7">
        <v>19700000</v>
      </c>
      <c r="P753" s="1" t="s">
        <v>129</v>
      </c>
      <c r="S753" s="1">
        <v>2500</v>
      </c>
      <c r="T753" s="7">
        <v>130000</v>
      </c>
      <c r="V753" s="7"/>
      <c r="W753" s="1">
        <v>1000</v>
      </c>
      <c r="X753" s="7">
        <v>360000</v>
      </c>
      <c r="Z753" s="7"/>
      <c r="AB753" s="7"/>
      <c r="AD753" s="7"/>
      <c r="AE753" s="1" t="s">
        <v>128</v>
      </c>
      <c r="AF753" s="7">
        <v>16000</v>
      </c>
      <c r="AG753" s="1" t="s">
        <v>128</v>
      </c>
      <c r="AH753" s="7">
        <v>16000</v>
      </c>
      <c r="AI753" s="1" t="s">
        <v>137</v>
      </c>
      <c r="AJ753" s="1" t="s">
        <v>137</v>
      </c>
      <c r="AK753" s="1" t="s">
        <v>146</v>
      </c>
      <c r="AL753" s="7" t="s">
        <v>137</v>
      </c>
      <c r="AM753" s="1" t="s">
        <v>141</v>
      </c>
      <c r="AN753" s="1" t="s">
        <v>138</v>
      </c>
      <c r="AO753" s="1">
        <v>8</v>
      </c>
      <c r="AP753" s="7">
        <v>6000</v>
      </c>
      <c r="AU753" s="1" t="s">
        <v>137</v>
      </c>
      <c r="AV753" s="1" t="s">
        <v>137</v>
      </c>
      <c r="AW753" s="1" t="s">
        <v>137</v>
      </c>
      <c r="AX753" s="7" t="s">
        <v>137</v>
      </c>
      <c r="AY753" s="8">
        <v>338.75</v>
      </c>
      <c r="AZ753" s="8">
        <v>228</v>
      </c>
      <c r="BA753" s="7">
        <v>897000</v>
      </c>
      <c r="BB753" s="8">
        <v>110.75</v>
      </c>
    </row>
    <row r="754" spans="1:54" s="1" customFormat="1" ht="12" x14ac:dyDescent="0.2">
      <c r="A754" s="1">
        <v>47098</v>
      </c>
      <c r="G754" s="7"/>
      <c r="I754" s="1">
        <v>2</v>
      </c>
      <c r="J754" s="1">
        <v>1</v>
      </c>
      <c r="K754" s="1">
        <v>48.9</v>
      </c>
      <c r="L754" s="7">
        <v>35990.400000000001</v>
      </c>
      <c r="M754" s="1">
        <v>14.67</v>
      </c>
      <c r="N754" s="1">
        <v>440.1</v>
      </c>
      <c r="O754" s="7">
        <v>215208.9</v>
      </c>
      <c r="T754" s="7"/>
      <c r="V754" s="7"/>
      <c r="X754" s="7"/>
      <c r="Z754" s="7"/>
      <c r="AB754" s="7"/>
      <c r="AD754" s="7"/>
      <c r="AF754" s="7"/>
      <c r="AH754" s="7"/>
      <c r="AI754" s="1" t="s">
        <v>137</v>
      </c>
      <c r="AJ754" s="1" t="s">
        <v>137</v>
      </c>
      <c r="AK754" s="1" t="s">
        <v>146</v>
      </c>
      <c r="AL754" s="7" t="s">
        <v>137</v>
      </c>
      <c r="AM754" s="1" t="s">
        <v>137</v>
      </c>
      <c r="AN754" s="1" t="s">
        <v>137</v>
      </c>
      <c r="AO754" s="1" t="s">
        <v>137</v>
      </c>
      <c r="AP754" s="7" t="s">
        <v>137</v>
      </c>
      <c r="AU754" s="1" t="s">
        <v>137</v>
      </c>
      <c r="AV754" s="1" t="s">
        <v>137</v>
      </c>
      <c r="AW754" s="1" t="s">
        <v>137</v>
      </c>
      <c r="AX754" s="7" t="s">
        <v>137</v>
      </c>
      <c r="AY754" s="8"/>
      <c r="AZ754" s="8"/>
      <c r="BA754" s="7"/>
      <c r="BB754" s="8"/>
    </row>
    <row r="755" spans="1:54" s="1" customFormat="1" ht="12" x14ac:dyDescent="0.2">
      <c r="A755" s="1">
        <v>47107</v>
      </c>
      <c r="B755" s="1" t="s">
        <v>119</v>
      </c>
      <c r="C755" s="1" t="s">
        <v>114</v>
      </c>
      <c r="E755" s="1">
        <v>1</v>
      </c>
      <c r="F755" s="1" t="s">
        <v>122</v>
      </c>
      <c r="G755" s="7"/>
      <c r="H755" s="1">
        <v>2</v>
      </c>
      <c r="I755" s="1">
        <v>1</v>
      </c>
      <c r="J755" s="1">
        <v>2</v>
      </c>
      <c r="K755" s="1">
        <v>5</v>
      </c>
      <c r="L755" s="7">
        <v>23500</v>
      </c>
      <c r="M755" s="1">
        <v>652</v>
      </c>
      <c r="N755" s="1">
        <v>7498</v>
      </c>
      <c r="O755" s="7">
        <v>4766479</v>
      </c>
      <c r="P755" s="1" t="s">
        <v>129</v>
      </c>
      <c r="S755" s="1">
        <v>8.15</v>
      </c>
      <c r="T755" s="7">
        <v>4000</v>
      </c>
      <c r="V755" s="7"/>
      <c r="W755" s="1">
        <v>50</v>
      </c>
      <c r="X755" s="7">
        <v>17500</v>
      </c>
      <c r="Z755" s="7"/>
      <c r="AB755" s="7"/>
      <c r="AD755" s="7"/>
      <c r="AE755" s="1" t="s">
        <v>129</v>
      </c>
      <c r="AF755" s="7"/>
      <c r="AG755" s="1" t="s">
        <v>129</v>
      </c>
      <c r="AH755" s="7"/>
      <c r="AI755" s="1" t="s">
        <v>137</v>
      </c>
      <c r="AJ755" s="1" t="s">
        <v>137</v>
      </c>
      <c r="AK755" s="1" t="s">
        <v>146</v>
      </c>
      <c r="AL755" s="7" t="s">
        <v>137</v>
      </c>
      <c r="AM755" s="1" t="s">
        <v>141</v>
      </c>
      <c r="AN755" s="1" t="s">
        <v>140</v>
      </c>
      <c r="AO755" s="1">
        <v>1</v>
      </c>
      <c r="AP755" s="7">
        <v>1000</v>
      </c>
      <c r="AU755" s="1">
        <v>1</v>
      </c>
      <c r="AV755" s="1" t="s">
        <v>144</v>
      </c>
      <c r="AW755" s="1">
        <v>16</v>
      </c>
      <c r="AX755" s="7">
        <v>0</v>
      </c>
      <c r="AY755" s="8">
        <v>47</v>
      </c>
      <c r="AZ755" s="8">
        <v>0</v>
      </c>
      <c r="BA755" s="7">
        <v>0</v>
      </c>
      <c r="BB755" s="8">
        <v>47</v>
      </c>
    </row>
    <row r="756" spans="1:54" s="1" customFormat="1" ht="12" x14ac:dyDescent="0.2">
      <c r="A756" s="1">
        <v>47107</v>
      </c>
      <c r="G756" s="7"/>
      <c r="I756" s="1">
        <v>2</v>
      </c>
      <c r="J756" s="1">
        <v>1</v>
      </c>
      <c r="K756" s="1">
        <v>3.26</v>
      </c>
      <c r="L756" s="7">
        <v>2399.36</v>
      </c>
      <c r="M756" s="1">
        <v>48.9</v>
      </c>
      <c r="N756" s="1">
        <v>163</v>
      </c>
      <c r="O756" s="7">
        <v>79707</v>
      </c>
      <c r="T756" s="7"/>
      <c r="V756" s="7"/>
      <c r="X756" s="7"/>
      <c r="Z756" s="7"/>
      <c r="AB756" s="7"/>
      <c r="AD756" s="7"/>
      <c r="AF756" s="7"/>
      <c r="AH756" s="7"/>
      <c r="AI756" s="1" t="s">
        <v>137</v>
      </c>
      <c r="AJ756" s="1" t="s">
        <v>137</v>
      </c>
      <c r="AK756" s="1" t="s">
        <v>146</v>
      </c>
      <c r="AL756" s="7" t="s">
        <v>137</v>
      </c>
      <c r="AM756" s="1" t="s">
        <v>137</v>
      </c>
      <c r="AN756" s="1" t="s">
        <v>137</v>
      </c>
      <c r="AO756" s="1" t="s">
        <v>137</v>
      </c>
      <c r="AP756" s="7" t="s">
        <v>137</v>
      </c>
      <c r="AU756" s="1">
        <v>1</v>
      </c>
      <c r="AV756" s="1" t="s">
        <v>144</v>
      </c>
      <c r="AW756" s="1">
        <v>16</v>
      </c>
      <c r="AX756" s="7">
        <v>0</v>
      </c>
      <c r="AY756" s="8"/>
      <c r="AZ756" s="8"/>
      <c r="BA756" s="7"/>
      <c r="BB756" s="8"/>
    </row>
    <row r="757" spans="1:54" s="1" customFormat="1" ht="12" x14ac:dyDescent="0.2">
      <c r="A757" s="1">
        <v>47128</v>
      </c>
      <c r="B757" s="1" t="s">
        <v>119</v>
      </c>
      <c r="C757" s="1" t="s">
        <v>114</v>
      </c>
      <c r="E757" s="1">
        <v>2</v>
      </c>
      <c r="F757" s="1" t="s">
        <v>121</v>
      </c>
      <c r="G757" s="7"/>
      <c r="H757" s="1">
        <v>2</v>
      </c>
      <c r="I757" s="1">
        <v>1</v>
      </c>
      <c r="J757" s="1">
        <v>2</v>
      </c>
      <c r="K757" s="1">
        <v>10</v>
      </c>
      <c r="L757" s="7">
        <v>80000</v>
      </c>
      <c r="M757" s="1">
        <v>2445</v>
      </c>
      <c r="N757" s="1">
        <v>2445</v>
      </c>
      <c r="O757" s="7">
        <v>435000</v>
      </c>
      <c r="P757" s="1" t="s">
        <v>129</v>
      </c>
      <c r="T757" s="7"/>
      <c r="V757" s="7"/>
      <c r="W757" s="1">
        <v>100</v>
      </c>
      <c r="X757" s="7">
        <v>53000</v>
      </c>
      <c r="Z757" s="7"/>
      <c r="AB757" s="7"/>
      <c r="AD757" s="7"/>
      <c r="AE757" s="1" t="s">
        <v>129</v>
      </c>
      <c r="AF757" s="7"/>
      <c r="AG757" s="1" t="s">
        <v>129</v>
      </c>
      <c r="AH757" s="7"/>
      <c r="AI757" s="1" t="s">
        <v>133</v>
      </c>
      <c r="AJ757" s="1" t="s">
        <v>140</v>
      </c>
      <c r="AK757" s="1">
        <v>8</v>
      </c>
      <c r="AL757" s="7">
        <v>32000</v>
      </c>
      <c r="AM757" s="1" t="s">
        <v>141</v>
      </c>
      <c r="AN757" s="1" t="s">
        <v>140</v>
      </c>
      <c r="AO757" s="1">
        <v>8</v>
      </c>
      <c r="AP757" s="7">
        <v>20000</v>
      </c>
      <c r="AU757" s="1" t="s">
        <v>137</v>
      </c>
      <c r="AV757" s="1" t="s">
        <v>137</v>
      </c>
      <c r="AW757" s="1" t="s">
        <v>137</v>
      </c>
      <c r="AX757" s="7" t="s">
        <v>137</v>
      </c>
      <c r="AY757" s="8">
        <v>58</v>
      </c>
      <c r="AZ757" s="8">
        <v>12</v>
      </c>
      <c r="BA757" s="7">
        <v>48000</v>
      </c>
      <c r="BB757" s="8">
        <v>46</v>
      </c>
    </row>
    <row r="758" spans="1:54" s="1" customFormat="1" ht="12" x14ac:dyDescent="0.2">
      <c r="A758" s="1">
        <v>47128</v>
      </c>
      <c r="G758" s="7"/>
      <c r="I758" s="1">
        <v>2</v>
      </c>
      <c r="J758" s="1">
        <v>1</v>
      </c>
      <c r="K758" s="1">
        <v>3.26</v>
      </c>
      <c r="L758" s="7">
        <v>2399.36</v>
      </c>
      <c r="M758" s="1">
        <v>163</v>
      </c>
      <c r="O758" s="7"/>
      <c r="T758" s="7"/>
      <c r="V758" s="7"/>
      <c r="X758" s="7"/>
      <c r="Z758" s="7"/>
      <c r="AB758" s="7"/>
      <c r="AD758" s="7"/>
      <c r="AF758" s="7"/>
      <c r="AH758" s="7"/>
      <c r="AI758" s="1" t="s">
        <v>137</v>
      </c>
      <c r="AJ758" s="1" t="s">
        <v>137</v>
      </c>
      <c r="AK758" s="1" t="s">
        <v>146</v>
      </c>
      <c r="AL758" s="7" t="s">
        <v>137</v>
      </c>
      <c r="AM758" s="1" t="s">
        <v>137</v>
      </c>
      <c r="AN758" s="1" t="s">
        <v>137</v>
      </c>
      <c r="AO758" s="1" t="s">
        <v>137</v>
      </c>
      <c r="AP758" s="7" t="s">
        <v>137</v>
      </c>
      <c r="AU758" s="1" t="s">
        <v>137</v>
      </c>
      <c r="AV758" s="1" t="s">
        <v>137</v>
      </c>
      <c r="AW758" s="1" t="s">
        <v>137</v>
      </c>
      <c r="AX758" s="7" t="s">
        <v>137</v>
      </c>
      <c r="AY758" s="8"/>
      <c r="AZ758" s="8"/>
      <c r="BA758" s="7"/>
      <c r="BB758" s="8"/>
    </row>
    <row r="759" spans="1:54" s="1" customFormat="1" ht="12" x14ac:dyDescent="0.2">
      <c r="A759" s="1">
        <v>47137</v>
      </c>
      <c r="B759" s="1" t="s">
        <v>119</v>
      </c>
      <c r="C759" s="1" t="s">
        <v>114</v>
      </c>
      <c r="E759" s="1">
        <v>1</v>
      </c>
      <c r="F759" s="1" t="s">
        <v>121</v>
      </c>
      <c r="G759" s="7"/>
      <c r="H759" s="1">
        <v>2</v>
      </c>
      <c r="I759" s="1">
        <v>1</v>
      </c>
      <c r="J759" s="1">
        <v>2</v>
      </c>
      <c r="K759" s="1">
        <v>4.8899999999999997</v>
      </c>
      <c r="L759" s="7">
        <v>36000</v>
      </c>
      <c r="M759" s="1">
        <v>1467</v>
      </c>
      <c r="N759" s="1">
        <v>4890</v>
      </c>
      <c r="O759" s="7">
        <v>2391210</v>
      </c>
      <c r="P759" s="1" t="s">
        <v>129</v>
      </c>
      <c r="S759" s="1">
        <v>25</v>
      </c>
      <c r="T759" s="7">
        <v>14000</v>
      </c>
      <c r="V759" s="7"/>
      <c r="W759" s="1">
        <v>50</v>
      </c>
      <c r="X759" s="7">
        <v>36000</v>
      </c>
      <c r="Z759" s="7"/>
      <c r="AA759" s="1">
        <v>1</v>
      </c>
      <c r="AB759" s="7">
        <v>7000</v>
      </c>
      <c r="AD759" s="7"/>
      <c r="AE759" s="1" t="s">
        <v>128</v>
      </c>
      <c r="AF759" s="7">
        <v>9000</v>
      </c>
      <c r="AG759" s="1" t="s">
        <v>128</v>
      </c>
      <c r="AH759" s="7">
        <v>9000</v>
      </c>
      <c r="AI759" s="1" t="s">
        <v>133</v>
      </c>
      <c r="AJ759" s="1" t="s">
        <v>139</v>
      </c>
      <c r="AK759" s="1">
        <v>1</v>
      </c>
      <c r="AL759" s="7">
        <v>15000</v>
      </c>
      <c r="AM759" s="1" t="s">
        <v>141</v>
      </c>
      <c r="AN759" s="1" t="s">
        <v>140</v>
      </c>
      <c r="AO759" s="1">
        <v>1</v>
      </c>
      <c r="AP759" s="7">
        <v>25000</v>
      </c>
      <c r="AU759" s="1" t="s">
        <v>137</v>
      </c>
      <c r="AV759" s="1" t="s">
        <v>137</v>
      </c>
      <c r="AW759" s="1" t="s">
        <v>137</v>
      </c>
      <c r="AX759" s="7" t="s">
        <v>137</v>
      </c>
      <c r="AY759" s="8">
        <v>77.75</v>
      </c>
      <c r="AZ759" s="8">
        <v>0</v>
      </c>
      <c r="BA759" s="7">
        <v>0</v>
      </c>
      <c r="BB759" s="8">
        <v>77.75</v>
      </c>
    </row>
    <row r="760" spans="1:54" s="1" customFormat="1" ht="12" x14ac:dyDescent="0.2">
      <c r="A760" s="1">
        <v>47137</v>
      </c>
      <c r="G760" s="7"/>
      <c r="I760" s="1">
        <v>2</v>
      </c>
      <c r="J760" s="1">
        <v>1</v>
      </c>
      <c r="K760" s="1">
        <v>2.0437500000000002</v>
      </c>
      <c r="L760" s="7">
        <v>1504.2</v>
      </c>
      <c r="M760" s="1">
        <v>48.9</v>
      </c>
      <c r="N760" s="1">
        <v>114.1</v>
      </c>
      <c r="O760" s="7">
        <v>148786.4</v>
      </c>
      <c r="T760" s="7"/>
      <c r="V760" s="7"/>
      <c r="X760" s="7"/>
      <c r="Z760" s="7"/>
      <c r="AB760" s="7"/>
      <c r="AD760" s="7"/>
      <c r="AF760" s="7"/>
      <c r="AH760" s="7"/>
      <c r="AI760" s="1" t="s">
        <v>133</v>
      </c>
      <c r="AJ760" s="1" t="s">
        <v>140</v>
      </c>
      <c r="AK760" s="1">
        <v>4</v>
      </c>
      <c r="AL760" s="7">
        <v>9000</v>
      </c>
      <c r="AM760" s="1" t="s">
        <v>137</v>
      </c>
      <c r="AN760" s="1" t="s">
        <v>137</v>
      </c>
      <c r="AO760" s="1" t="s">
        <v>137</v>
      </c>
      <c r="AP760" s="7" t="s">
        <v>137</v>
      </c>
      <c r="AU760" s="1" t="s">
        <v>137</v>
      </c>
      <c r="AV760" s="1" t="s">
        <v>137</v>
      </c>
      <c r="AW760" s="1" t="s">
        <v>137</v>
      </c>
      <c r="AX760" s="7" t="s">
        <v>137</v>
      </c>
      <c r="AY760" s="8"/>
      <c r="AZ760" s="8"/>
      <c r="BA760" s="7"/>
      <c r="BB760" s="8"/>
    </row>
    <row r="761" spans="1:54" s="1" customFormat="1" ht="12" x14ac:dyDescent="0.2">
      <c r="A761" s="1">
        <v>47147</v>
      </c>
      <c r="B761" s="1" t="s">
        <v>119</v>
      </c>
      <c r="C761" s="1" t="s">
        <v>114</v>
      </c>
      <c r="E761" s="1">
        <v>2</v>
      </c>
      <c r="F761" s="1" t="s">
        <v>121</v>
      </c>
      <c r="G761" s="7"/>
      <c r="H761" s="1">
        <v>2</v>
      </c>
      <c r="I761" s="1">
        <v>1</v>
      </c>
      <c r="J761" s="1">
        <v>2</v>
      </c>
      <c r="K761" s="1">
        <v>10</v>
      </c>
      <c r="L761" s="7">
        <v>57000</v>
      </c>
      <c r="M761" s="1">
        <v>3493.09</v>
      </c>
      <c r="N761" s="1">
        <v>8965</v>
      </c>
      <c r="O761" s="7">
        <v>1040000</v>
      </c>
      <c r="P761" s="1" t="s">
        <v>129</v>
      </c>
      <c r="S761" s="1">
        <v>100</v>
      </c>
      <c r="T761" s="7">
        <v>22000</v>
      </c>
      <c r="V761" s="7"/>
      <c r="W761" s="1">
        <v>100</v>
      </c>
      <c r="X761" s="7">
        <v>32000</v>
      </c>
      <c r="Z761" s="7"/>
      <c r="AB761" s="7"/>
      <c r="AD761" s="7"/>
      <c r="AE761" s="1" t="s">
        <v>129</v>
      </c>
      <c r="AF761" s="7"/>
      <c r="AG761" s="1" t="s">
        <v>129</v>
      </c>
      <c r="AH761" s="7"/>
      <c r="AI761" s="1" t="s">
        <v>137</v>
      </c>
      <c r="AJ761" s="1" t="s">
        <v>137</v>
      </c>
      <c r="AK761" s="1" t="s">
        <v>146</v>
      </c>
      <c r="AL761" s="7" t="s">
        <v>137</v>
      </c>
      <c r="AM761" s="1" t="s">
        <v>141</v>
      </c>
      <c r="AN761" s="1" t="s">
        <v>140</v>
      </c>
      <c r="AO761" s="1">
        <v>8</v>
      </c>
      <c r="AP761" s="7">
        <v>20000</v>
      </c>
      <c r="AU761" s="1" t="s">
        <v>137</v>
      </c>
      <c r="AV761" s="1" t="s">
        <v>137</v>
      </c>
      <c r="AW761" s="1" t="s">
        <v>137</v>
      </c>
      <c r="AX761" s="7" t="s">
        <v>137</v>
      </c>
      <c r="AY761" s="8">
        <v>50</v>
      </c>
      <c r="AZ761" s="8">
        <v>10</v>
      </c>
      <c r="BA761" s="7">
        <v>30000</v>
      </c>
      <c r="BB761" s="8">
        <v>40</v>
      </c>
    </row>
    <row r="762" spans="1:54" s="1" customFormat="1" ht="12" x14ac:dyDescent="0.2">
      <c r="A762" s="1">
        <v>47147</v>
      </c>
      <c r="G762" s="7"/>
      <c r="I762" s="1">
        <v>2</v>
      </c>
      <c r="J762" s="1">
        <v>1</v>
      </c>
      <c r="K762" s="1">
        <v>8.15</v>
      </c>
      <c r="L762" s="7">
        <v>5998.4</v>
      </c>
      <c r="N762" s="1">
        <v>163</v>
      </c>
      <c r="O762" s="7">
        <v>50000</v>
      </c>
      <c r="T762" s="7"/>
      <c r="V762" s="7"/>
      <c r="X762" s="7"/>
      <c r="Z762" s="7"/>
      <c r="AB762" s="7"/>
      <c r="AD762" s="7"/>
      <c r="AF762" s="7"/>
      <c r="AH762" s="7"/>
      <c r="AI762" s="1" t="s">
        <v>137</v>
      </c>
      <c r="AJ762" s="1" t="s">
        <v>137</v>
      </c>
      <c r="AK762" s="1" t="s">
        <v>146</v>
      </c>
      <c r="AL762" s="7" t="s">
        <v>137</v>
      </c>
      <c r="AM762" s="1" t="s">
        <v>137</v>
      </c>
      <c r="AN762" s="1" t="s">
        <v>137</v>
      </c>
      <c r="AO762" s="1" t="s">
        <v>137</v>
      </c>
      <c r="AP762" s="7" t="s">
        <v>137</v>
      </c>
      <c r="AU762" s="1" t="s">
        <v>137</v>
      </c>
      <c r="AV762" s="1" t="s">
        <v>137</v>
      </c>
      <c r="AW762" s="1" t="s">
        <v>137</v>
      </c>
      <c r="AX762" s="7" t="s">
        <v>137</v>
      </c>
      <c r="AY762" s="8"/>
      <c r="AZ762" s="8"/>
      <c r="BA762" s="7"/>
      <c r="BB762" s="8"/>
    </row>
    <row r="763" spans="1:54" s="1" customFormat="1" ht="12" x14ac:dyDescent="0.2">
      <c r="A763" s="1">
        <v>47157</v>
      </c>
      <c r="B763" s="1" t="s">
        <v>119</v>
      </c>
      <c r="C763" s="1" t="s">
        <v>114</v>
      </c>
      <c r="E763" s="1">
        <v>3</v>
      </c>
      <c r="F763" s="1" t="s">
        <v>121</v>
      </c>
      <c r="G763" s="7"/>
      <c r="H763" s="1">
        <v>2</v>
      </c>
      <c r="I763" s="1">
        <v>1</v>
      </c>
      <c r="J763" s="1">
        <v>2</v>
      </c>
      <c r="K763" s="1">
        <v>20</v>
      </c>
      <c r="L763" s="7">
        <v>140000</v>
      </c>
      <c r="M763" s="1">
        <v>5589.27</v>
      </c>
      <c r="N763" s="1">
        <v>16300</v>
      </c>
      <c r="O763" s="7">
        <v>3800000</v>
      </c>
      <c r="P763" s="1" t="s">
        <v>129</v>
      </c>
      <c r="T763" s="7"/>
      <c r="V763" s="7"/>
      <c r="W763" s="1">
        <v>300</v>
      </c>
      <c r="X763" s="7">
        <v>102000</v>
      </c>
      <c r="Z763" s="7"/>
      <c r="AB763" s="7"/>
      <c r="AD763" s="7"/>
      <c r="AE763" s="1" t="s">
        <v>129</v>
      </c>
      <c r="AF763" s="7"/>
      <c r="AG763" s="1" t="s">
        <v>129</v>
      </c>
      <c r="AH763" s="7"/>
      <c r="AI763" s="1" t="s">
        <v>133</v>
      </c>
      <c r="AJ763" s="1" t="s">
        <v>140</v>
      </c>
      <c r="AK763" s="1">
        <v>88</v>
      </c>
      <c r="AL763" s="7">
        <v>49500</v>
      </c>
      <c r="AM763" s="1" t="s">
        <v>141</v>
      </c>
      <c r="AN763" s="1" t="s">
        <v>140</v>
      </c>
      <c r="AO763" s="1">
        <v>2</v>
      </c>
      <c r="AP763" s="7">
        <v>86000</v>
      </c>
      <c r="AU763" s="1" t="s">
        <v>137</v>
      </c>
      <c r="AV763" s="1" t="s">
        <v>137</v>
      </c>
      <c r="AW763" s="1" t="s">
        <v>137</v>
      </c>
      <c r="AX763" s="7" t="s">
        <v>137</v>
      </c>
      <c r="AY763" s="8">
        <v>127</v>
      </c>
      <c r="AZ763" s="8">
        <v>21</v>
      </c>
      <c r="BA763" s="7">
        <v>84000</v>
      </c>
      <c r="BB763" s="8">
        <v>106</v>
      </c>
    </row>
    <row r="764" spans="1:54" s="1" customFormat="1" ht="12" x14ac:dyDescent="0.2">
      <c r="A764" s="1">
        <v>47157</v>
      </c>
      <c r="G764" s="7"/>
      <c r="I764" s="1">
        <v>2</v>
      </c>
      <c r="J764" s="1">
        <v>1</v>
      </c>
      <c r="K764" s="1">
        <v>3.26</v>
      </c>
      <c r="L764" s="7">
        <v>2000</v>
      </c>
      <c r="M764" s="1">
        <v>244.5</v>
      </c>
      <c r="N764" s="1">
        <v>244.5</v>
      </c>
      <c r="O764" s="7">
        <v>49500</v>
      </c>
      <c r="T764" s="7"/>
      <c r="V764" s="7"/>
      <c r="X764" s="7"/>
      <c r="Z764" s="7"/>
      <c r="AB764" s="7"/>
      <c r="AD764" s="7"/>
      <c r="AF764" s="7"/>
      <c r="AH764" s="7"/>
      <c r="AI764" s="1" t="s">
        <v>133</v>
      </c>
      <c r="AJ764" s="1" t="s">
        <v>140</v>
      </c>
      <c r="AK764" s="1">
        <v>16</v>
      </c>
      <c r="AL764" s="7">
        <v>50000</v>
      </c>
      <c r="AM764" s="1" t="s">
        <v>137</v>
      </c>
      <c r="AN764" s="1" t="s">
        <v>137</v>
      </c>
      <c r="AO764" s="1" t="s">
        <v>137</v>
      </c>
      <c r="AP764" s="7" t="s">
        <v>137</v>
      </c>
      <c r="AU764" s="1" t="s">
        <v>137</v>
      </c>
      <c r="AV764" s="1" t="s">
        <v>137</v>
      </c>
      <c r="AW764" s="1" t="s">
        <v>137</v>
      </c>
      <c r="AX764" s="7" t="s">
        <v>137</v>
      </c>
      <c r="AY764" s="8"/>
      <c r="AZ764" s="8"/>
      <c r="BA764" s="7"/>
      <c r="BB764" s="8"/>
    </row>
    <row r="765" spans="1:54" s="1" customFormat="1" ht="12" x14ac:dyDescent="0.2">
      <c r="A765" s="1">
        <v>48021</v>
      </c>
      <c r="B765" s="1" t="s">
        <v>119</v>
      </c>
      <c r="C765" s="1" t="s">
        <v>114</v>
      </c>
      <c r="E765" s="1">
        <v>4</v>
      </c>
      <c r="F765" s="1" t="s">
        <v>120</v>
      </c>
      <c r="G765" s="7"/>
      <c r="H765" s="1">
        <v>1</v>
      </c>
      <c r="I765" s="1">
        <v>1</v>
      </c>
      <c r="J765" s="1">
        <v>2</v>
      </c>
      <c r="K765" s="1">
        <v>20</v>
      </c>
      <c r="L765" s="7">
        <v>144000</v>
      </c>
      <c r="M765" s="1">
        <v>4890</v>
      </c>
      <c r="N765" s="1">
        <v>8150</v>
      </c>
      <c r="O765" s="7">
        <v>6243715</v>
      </c>
      <c r="P765" s="1" t="s">
        <v>129</v>
      </c>
      <c r="S765" s="1">
        <v>300</v>
      </c>
      <c r="T765" s="7">
        <v>41250</v>
      </c>
      <c r="V765" s="7"/>
      <c r="W765" s="1">
        <v>150</v>
      </c>
      <c r="X765" s="7">
        <v>48000</v>
      </c>
      <c r="Z765" s="7"/>
      <c r="AB765" s="7"/>
      <c r="AD765" s="7"/>
      <c r="AE765" s="1" t="s">
        <v>129</v>
      </c>
      <c r="AF765" s="7"/>
      <c r="AG765" s="1" t="s">
        <v>129</v>
      </c>
      <c r="AH765" s="7"/>
      <c r="AI765" s="1" t="s">
        <v>133</v>
      </c>
      <c r="AJ765" s="1" t="s">
        <v>138</v>
      </c>
      <c r="AK765" s="1">
        <v>12</v>
      </c>
      <c r="AL765" s="7">
        <v>22500</v>
      </c>
      <c r="AM765" s="1" t="s">
        <v>141</v>
      </c>
      <c r="AN765" s="1" t="s">
        <v>140</v>
      </c>
      <c r="AO765" s="1">
        <v>4</v>
      </c>
      <c r="AP765" s="7">
        <v>20000</v>
      </c>
      <c r="AU765" s="1" t="s">
        <v>137</v>
      </c>
      <c r="AV765" s="1" t="s">
        <v>137</v>
      </c>
      <c r="AW765" s="1" t="s">
        <v>137</v>
      </c>
      <c r="AX765" s="7" t="s">
        <v>137</v>
      </c>
      <c r="AY765" s="8">
        <v>41</v>
      </c>
      <c r="AZ765" s="8">
        <v>30</v>
      </c>
      <c r="BA765" s="7">
        <v>146000</v>
      </c>
      <c r="BB765" s="8">
        <v>11</v>
      </c>
    </row>
    <row r="766" spans="1:54" s="1" customFormat="1" ht="12" x14ac:dyDescent="0.2">
      <c r="A766" s="1">
        <v>48044</v>
      </c>
      <c r="B766" s="1" t="s">
        <v>119</v>
      </c>
      <c r="C766" s="1" t="s">
        <v>114</v>
      </c>
      <c r="E766" s="1">
        <v>2</v>
      </c>
      <c r="F766" s="1" t="s">
        <v>122</v>
      </c>
      <c r="G766" s="7"/>
      <c r="H766" s="1">
        <v>1</v>
      </c>
      <c r="I766" s="1">
        <v>1</v>
      </c>
      <c r="J766" s="1">
        <v>2</v>
      </c>
      <c r="K766" s="1">
        <v>10</v>
      </c>
      <c r="L766" s="7">
        <v>54000</v>
      </c>
      <c r="M766" s="1">
        <v>1630</v>
      </c>
      <c r="N766" s="1">
        <v>1630</v>
      </c>
      <c r="O766" s="7">
        <v>743932</v>
      </c>
      <c r="P766" s="1" t="s">
        <v>129</v>
      </c>
      <c r="T766" s="7"/>
      <c r="V766" s="7"/>
      <c r="W766" s="1">
        <v>250</v>
      </c>
      <c r="X766" s="7">
        <v>150000</v>
      </c>
      <c r="Z766" s="7"/>
      <c r="AB766" s="7"/>
      <c r="AD766" s="7"/>
      <c r="AE766" s="1" t="s">
        <v>129</v>
      </c>
      <c r="AF766" s="7"/>
      <c r="AG766" s="1" t="s">
        <v>129</v>
      </c>
      <c r="AH766" s="7"/>
      <c r="AI766" s="1" t="s">
        <v>133</v>
      </c>
      <c r="AJ766" s="1" t="s">
        <v>138</v>
      </c>
      <c r="AK766" s="1">
        <v>16</v>
      </c>
      <c r="AL766" s="7">
        <v>7000</v>
      </c>
      <c r="AM766" s="1" t="s">
        <v>141</v>
      </c>
      <c r="AN766" s="1" t="s">
        <v>140</v>
      </c>
      <c r="AO766" s="1">
        <v>1</v>
      </c>
      <c r="AP766" s="7">
        <v>10500</v>
      </c>
      <c r="AU766" s="1" t="s">
        <v>137</v>
      </c>
      <c r="AV766" s="1" t="s">
        <v>137</v>
      </c>
      <c r="AW766" s="1" t="s">
        <v>137</v>
      </c>
      <c r="AX766" s="7" t="s">
        <v>137</v>
      </c>
      <c r="AY766" s="8">
        <v>20.125</v>
      </c>
      <c r="AZ766" s="8">
        <v>16</v>
      </c>
      <c r="BA766" s="7">
        <v>96000</v>
      </c>
      <c r="BB766" s="8">
        <v>4.125</v>
      </c>
    </row>
    <row r="767" spans="1:54" s="1" customFormat="1" ht="12" x14ac:dyDescent="0.2">
      <c r="A767" s="1">
        <v>48067</v>
      </c>
      <c r="B767" s="1" t="s">
        <v>119</v>
      </c>
      <c r="C767" s="1" t="s">
        <v>114</v>
      </c>
      <c r="E767" s="1">
        <v>1</v>
      </c>
      <c r="F767" s="1" t="s">
        <v>121</v>
      </c>
      <c r="G767" s="7"/>
      <c r="H767" s="1">
        <v>1</v>
      </c>
      <c r="I767" s="1">
        <v>1</v>
      </c>
      <c r="J767" s="1">
        <v>2</v>
      </c>
      <c r="K767" s="1">
        <v>5</v>
      </c>
      <c r="L767" s="7">
        <v>31000</v>
      </c>
      <c r="M767" s="1">
        <v>815</v>
      </c>
      <c r="N767" s="1">
        <v>1467</v>
      </c>
      <c r="O767" s="7">
        <v>1195605</v>
      </c>
      <c r="P767" s="1" t="s">
        <v>129</v>
      </c>
      <c r="S767" s="1">
        <v>16.3</v>
      </c>
      <c r="T767" s="7">
        <v>7000</v>
      </c>
      <c r="V767" s="7"/>
      <c r="W767" s="1">
        <v>50</v>
      </c>
      <c r="X767" s="7">
        <v>17000</v>
      </c>
      <c r="Z767" s="7"/>
      <c r="AB767" s="7"/>
      <c r="AD767" s="7"/>
      <c r="AE767" s="1" t="s">
        <v>129</v>
      </c>
      <c r="AF767" s="7"/>
      <c r="AG767" s="1" t="s">
        <v>129</v>
      </c>
      <c r="AH767" s="7"/>
      <c r="AI767" s="1" t="s">
        <v>133</v>
      </c>
      <c r="AJ767" s="1" t="s">
        <v>140</v>
      </c>
      <c r="AK767" s="1">
        <v>8</v>
      </c>
      <c r="AL767" s="7">
        <v>30000</v>
      </c>
      <c r="AM767" s="1" t="s">
        <v>141</v>
      </c>
      <c r="AN767" s="1" t="s">
        <v>140</v>
      </c>
      <c r="AO767" s="1">
        <v>1</v>
      </c>
      <c r="AP767" s="7">
        <v>3000</v>
      </c>
      <c r="AU767" s="1" t="s">
        <v>137</v>
      </c>
      <c r="AV767" s="1" t="s">
        <v>137</v>
      </c>
      <c r="AW767" s="1" t="s">
        <v>137</v>
      </c>
      <c r="AX767" s="7" t="s">
        <v>137</v>
      </c>
      <c r="AY767" s="8">
        <v>13.375</v>
      </c>
      <c r="AZ767" s="8">
        <v>11</v>
      </c>
      <c r="BA767" s="7">
        <v>36000</v>
      </c>
      <c r="BB767" s="8">
        <v>2.375</v>
      </c>
    </row>
    <row r="768" spans="1:54" s="1" customFormat="1" ht="12" x14ac:dyDescent="0.2">
      <c r="A768" s="1">
        <v>48078</v>
      </c>
      <c r="B768" s="1" t="s">
        <v>119</v>
      </c>
      <c r="C768" s="1" t="s">
        <v>114</v>
      </c>
      <c r="E768" s="1">
        <v>3</v>
      </c>
      <c r="F768" s="1" t="s">
        <v>121</v>
      </c>
      <c r="G768" s="7"/>
      <c r="H768" s="1">
        <v>2</v>
      </c>
      <c r="I768" s="1">
        <v>1</v>
      </c>
      <c r="J768" s="1">
        <v>2</v>
      </c>
      <c r="K768" s="1">
        <v>10</v>
      </c>
      <c r="L768" s="7">
        <v>50000</v>
      </c>
      <c r="M768" s="1">
        <v>2608</v>
      </c>
      <c r="N768" s="1">
        <v>10595</v>
      </c>
      <c r="O768" s="7">
        <v>9153020</v>
      </c>
      <c r="P768" s="1" t="s">
        <v>129</v>
      </c>
      <c r="T768" s="7"/>
      <c r="V768" s="7"/>
      <c r="W768" s="1">
        <v>150</v>
      </c>
      <c r="X768" s="7">
        <v>54000</v>
      </c>
      <c r="Z768" s="7"/>
      <c r="AB768" s="7"/>
      <c r="AD768" s="7"/>
      <c r="AE768" s="1" t="s">
        <v>129</v>
      </c>
      <c r="AF768" s="7"/>
      <c r="AG768" s="1" t="s">
        <v>129</v>
      </c>
      <c r="AH768" s="7"/>
      <c r="AI768" s="1" t="s">
        <v>133</v>
      </c>
      <c r="AJ768" s="1" t="s">
        <v>138</v>
      </c>
      <c r="AK768" s="1">
        <v>8</v>
      </c>
      <c r="AL768" s="7">
        <v>9000</v>
      </c>
      <c r="AM768" s="1" t="s">
        <v>141</v>
      </c>
      <c r="AN768" s="1" t="s">
        <v>140</v>
      </c>
      <c r="AO768" s="1">
        <v>1</v>
      </c>
      <c r="AP768" s="7">
        <v>17100</v>
      </c>
      <c r="AU768" s="1" t="s">
        <v>137</v>
      </c>
      <c r="AV768" s="1" t="s">
        <v>137</v>
      </c>
      <c r="AW768" s="1" t="s">
        <v>137</v>
      </c>
      <c r="AX768" s="7" t="s">
        <v>137</v>
      </c>
      <c r="AY768" s="8">
        <v>25.125</v>
      </c>
      <c r="AZ768" s="8">
        <v>17</v>
      </c>
      <c r="BA768" s="7">
        <v>87000</v>
      </c>
      <c r="BB768" s="8">
        <v>8.125</v>
      </c>
    </row>
    <row r="769" spans="1:54" s="1" customFormat="1" ht="12" x14ac:dyDescent="0.2">
      <c r="A769" s="1">
        <v>48078</v>
      </c>
      <c r="G769" s="7"/>
      <c r="I769" s="1">
        <v>2</v>
      </c>
      <c r="J769" s="1">
        <v>1</v>
      </c>
      <c r="K769" s="1">
        <v>1.63</v>
      </c>
      <c r="L769" s="7">
        <v>1199.68</v>
      </c>
      <c r="M769" s="1">
        <v>32.6</v>
      </c>
      <c r="N769" s="1">
        <v>163</v>
      </c>
      <c r="O769" s="7">
        <v>172698.5</v>
      </c>
      <c r="T769" s="7"/>
      <c r="V769" s="7"/>
      <c r="X769" s="7"/>
      <c r="Z769" s="7"/>
      <c r="AB769" s="7"/>
      <c r="AD769" s="7"/>
      <c r="AF769" s="7"/>
      <c r="AH769" s="7"/>
      <c r="AI769" s="1" t="s">
        <v>133</v>
      </c>
      <c r="AJ769" s="1" t="s">
        <v>138</v>
      </c>
      <c r="AK769" s="1">
        <v>8</v>
      </c>
      <c r="AL769" s="7">
        <v>9000</v>
      </c>
      <c r="AM769" s="1" t="s">
        <v>137</v>
      </c>
      <c r="AN769" s="1" t="s">
        <v>137</v>
      </c>
      <c r="AO769" s="1" t="s">
        <v>137</v>
      </c>
      <c r="AP769" s="7" t="s">
        <v>137</v>
      </c>
      <c r="AU769" s="1" t="s">
        <v>137</v>
      </c>
      <c r="AV769" s="1" t="s">
        <v>137</v>
      </c>
      <c r="AW769" s="1" t="s">
        <v>137</v>
      </c>
      <c r="AX769" s="7" t="s">
        <v>137</v>
      </c>
      <c r="AY769" s="8"/>
      <c r="AZ769" s="8"/>
      <c r="BA769" s="7"/>
      <c r="BB769" s="8"/>
    </row>
    <row r="770" spans="1:54" s="1" customFormat="1" ht="12" x14ac:dyDescent="0.2">
      <c r="A770" s="1">
        <v>48090</v>
      </c>
      <c r="B770" s="1" t="s">
        <v>119</v>
      </c>
      <c r="C770" s="1" t="s">
        <v>114</v>
      </c>
      <c r="E770" s="1">
        <v>10</v>
      </c>
      <c r="F770" s="1" t="s">
        <v>121</v>
      </c>
      <c r="G770" s="7"/>
      <c r="H770" s="1">
        <v>1</v>
      </c>
      <c r="I770" s="1">
        <v>1</v>
      </c>
      <c r="J770" s="1">
        <v>2</v>
      </c>
      <c r="K770" s="1">
        <v>55</v>
      </c>
      <c r="L770" s="7">
        <v>418000</v>
      </c>
      <c r="M770" s="1">
        <v>8150</v>
      </c>
      <c r="N770" s="1">
        <v>3260</v>
      </c>
      <c r="O770" s="7">
        <v>2656900</v>
      </c>
      <c r="P770" s="1" t="s">
        <v>129</v>
      </c>
      <c r="S770" s="1">
        <v>2500</v>
      </c>
      <c r="T770" s="7">
        <v>122500</v>
      </c>
      <c r="V770" s="7"/>
      <c r="W770" s="1">
        <v>500</v>
      </c>
      <c r="X770" s="7">
        <v>170000</v>
      </c>
      <c r="Z770" s="7"/>
      <c r="AB770" s="7"/>
      <c r="AD770" s="7"/>
      <c r="AE770" s="1" t="s">
        <v>129</v>
      </c>
      <c r="AF770" s="7"/>
      <c r="AG770" s="1" t="s">
        <v>129</v>
      </c>
      <c r="AH770" s="7"/>
      <c r="AI770" s="1" t="s">
        <v>137</v>
      </c>
      <c r="AJ770" s="1" t="s">
        <v>137</v>
      </c>
      <c r="AK770" s="1" t="s">
        <v>146</v>
      </c>
      <c r="AL770" s="7" t="s">
        <v>137</v>
      </c>
      <c r="AM770" s="1" t="s">
        <v>141</v>
      </c>
      <c r="AN770" s="1" t="s">
        <v>140</v>
      </c>
      <c r="AO770" s="1">
        <v>6</v>
      </c>
      <c r="AP770" s="7">
        <v>45000</v>
      </c>
      <c r="AU770" s="1" t="s">
        <v>137</v>
      </c>
      <c r="AV770" s="1" t="s">
        <v>137</v>
      </c>
      <c r="AW770" s="1" t="s">
        <v>137</v>
      </c>
      <c r="AX770" s="7" t="s">
        <v>137</v>
      </c>
      <c r="AY770" s="8">
        <v>136.5</v>
      </c>
      <c r="AZ770" s="8">
        <v>136.5</v>
      </c>
      <c r="BA770" s="7">
        <v>559500</v>
      </c>
      <c r="BB770" s="8">
        <v>0</v>
      </c>
    </row>
    <row r="771" spans="1:54" s="1" customFormat="1" ht="12" x14ac:dyDescent="0.2">
      <c r="A771" s="1">
        <v>48135</v>
      </c>
      <c r="B771" s="1" t="s">
        <v>119</v>
      </c>
      <c r="C771" s="1" t="s">
        <v>114</v>
      </c>
      <c r="E771" s="1">
        <v>8</v>
      </c>
      <c r="F771" s="1" t="s">
        <v>122</v>
      </c>
      <c r="G771" s="7"/>
      <c r="H771" s="1">
        <v>2</v>
      </c>
      <c r="I771" s="1">
        <v>1</v>
      </c>
      <c r="J771" s="1">
        <v>2</v>
      </c>
      <c r="K771" s="1">
        <v>32.6</v>
      </c>
      <c r="L771" s="7">
        <v>70000</v>
      </c>
      <c r="M771" s="1">
        <v>6194</v>
      </c>
      <c r="N771" s="1">
        <v>6194</v>
      </c>
      <c r="O771" s="7">
        <v>4745224</v>
      </c>
      <c r="P771" s="1" t="s">
        <v>129</v>
      </c>
      <c r="S771" s="1">
        <v>800</v>
      </c>
      <c r="T771" s="7">
        <v>50000</v>
      </c>
      <c r="V771" s="7"/>
      <c r="W771" s="1">
        <v>400</v>
      </c>
      <c r="X771" s="7">
        <v>288000</v>
      </c>
      <c r="Z771" s="7"/>
      <c r="AB771" s="7"/>
      <c r="AD771" s="7"/>
      <c r="AE771" s="1" t="s">
        <v>129</v>
      </c>
      <c r="AF771" s="7"/>
      <c r="AG771" s="1" t="s">
        <v>129</v>
      </c>
      <c r="AH771" s="7"/>
      <c r="AI771" s="1" t="s">
        <v>133</v>
      </c>
      <c r="AJ771" s="1" t="s">
        <v>140</v>
      </c>
      <c r="AK771" s="1">
        <v>24</v>
      </c>
      <c r="AL771" s="7">
        <v>90000</v>
      </c>
      <c r="AM771" s="1" t="s">
        <v>141</v>
      </c>
      <c r="AN771" s="1" t="s">
        <v>140</v>
      </c>
      <c r="AO771" s="1">
        <v>6</v>
      </c>
      <c r="AP771" s="7">
        <v>36000</v>
      </c>
      <c r="AU771" s="1" t="s">
        <v>137</v>
      </c>
      <c r="AV771" s="1" t="s">
        <v>137</v>
      </c>
      <c r="AW771" s="1" t="s">
        <v>137</v>
      </c>
      <c r="AX771" s="7" t="s">
        <v>137</v>
      </c>
      <c r="AY771" s="8">
        <v>95</v>
      </c>
      <c r="AZ771" s="8">
        <v>47</v>
      </c>
      <c r="BA771" s="7">
        <v>196000</v>
      </c>
      <c r="BB771" s="8">
        <v>48</v>
      </c>
    </row>
    <row r="772" spans="1:54" s="1" customFormat="1" ht="12" x14ac:dyDescent="0.2">
      <c r="A772" s="1">
        <v>48135</v>
      </c>
      <c r="G772" s="7"/>
      <c r="I772" s="1">
        <v>2</v>
      </c>
      <c r="J772" s="1">
        <v>1</v>
      </c>
      <c r="K772" s="1">
        <v>16.3</v>
      </c>
      <c r="L772" s="7">
        <v>7000</v>
      </c>
      <c r="O772" s="7"/>
      <c r="T772" s="7"/>
      <c r="V772" s="7"/>
      <c r="X772" s="7"/>
      <c r="Z772" s="7"/>
      <c r="AB772" s="7"/>
      <c r="AD772" s="7"/>
      <c r="AF772" s="7"/>
      <c r="AH772" s="7"/>
      <c r="AI772" s="1" t="s">
        <v>133</v>
      </c>
      <c r="AJ772" s="1" t="s">
        <v>140</v>
      </c>
      <c r="AK772" s="1">
        <v>24</v>
      </c>
      <c r="AL772" s="7">
        <v>90000</v>
      </c>
      <c r="AM772" s="1" t="s">
        <v>137</v>
      </c>
      <c r="AN772" s="1" t="s">
        <v>137</v>
      </c>
      <c r="AO772" s="1" t="s">
        <v>137</v>
      </c>
      <c r="AP772" s="7" t="s">
        <v>137</v>
      </c>
      <c r="AU772" s="1" t="s">
        <v>137</v>
      </c>
      <c r="AV772" s="1" t="s">
        <v>137</v>
      </c>
      <c r="AW772" s="1" t="s">
        <v>137</v>
      </c>
      <c r="AX772" s="7" t="s">
        <v>137</v>
      </c>
      <c r="AY772" s="8"/>
      <c r="AZ772" s="8"/>
      <c r="BA772" s="7"/>
      <c r="BB772" s="8"/>
    </row>
    <row r="773" spans="1:54" s="1" customFormat="1" ht="12" x14ac:dyDescent="0.2">
      <c r="A773" s="1">
        <v>48146</v>
      </c>
      <c r="B773" s="1" t="s">
        <v>119</v>
      </c>
      <c r="C773" s="1" t="s">
        <v>114</v>
      </c>
      <c r="E773" s="1">
        <v>4</v>
      </c>
      <c r="F773" s="1" t="s">
        <v>121</v>
      </c>
      <c r="G773" s="7"/>
      <c r="H773" s="1">
        <v>2</v>
      </c>
      <c r="I773" s="1">
        <v>1</v>
      </c>
      <c r="J773" s="1">
        <v>2</v>
      </c>
      <c r="K773" s="1">
        <v>20</v>
      </c>
      <c r="L773" s="7">
        <v>100000</v>
      </c>
      <c r="M773" s="1">
        <v>5705</v>
      </c>
      <c r="N773" s="1">
        <v>5705</v>
      </c>
      <c r="O773" s="7">
        <v>3533677</v>
      </c>
      <c r="P773" s="1" t="s">
        <v>129</v>
      </c>
      <c r="T773" s="7"/>
      <c r="V773" s="7"/>
      <c r="W773" s="1">
        <v>250</v>
      </c>
      <c r="X773" s="7">
        <v>85000</v>
      </c>
      <c r="Z773" s="7"/>
      <c r="AA773" s="1">
        <v>15</v>
      </c>
      <c r="AB773" s="7">
        <v>262500</v>
      </c>
      <c r="AD773" s="7"/>
      <c r="AE773" s="1" t="s">
        <v>129</v>
      </c>
      <c r="AF773" s="7"/>
      <c r="AG773" s="1" t="s">
        <v>129</v>
      </c>
      <c r="AH773" s="7"/>
      <c r="AI773" s="1" t="s">
        <v>134</v>
      </c>
      <c r="AJ773" s="1" t="s">
        <v>140</v>
      </c>
      <c r="AK773" s="1">
        <v>3</v>
      </c>
      <c r="AL773" s="7">
        <v>25000</v>
      </c>
      <c r="AM773" s="1" t="s">
        <v>141</v>
      </c>
      <c r="AN773" s="1" t="s">
        <v>140</v>
      </c>
      <c r="AO773" s="1">
        <v>8</v>
      </c>
      <c r="AP773" s="7">
        <v>35000</v>
      </c>
      <c r="AU773" s="1" t="s">
        <v>137</v>
      </c>
      <c r="AV773" s="1" t="s">
        <v>137</v>
      </c>
      <c r="AW773" s="1" t="s">
        <v>137</v>
      </c>
      <c r="AX773" s="7" t="s">
        <v>137</v>
      </c>
      <c r="AY773" s="8">
        <v>35</v>
      </c>
      <c r="AZ773" s="8">
        <v>26</v>
      </c>
      <c r="BA773" s="7">
        <v>102000</v>
      </c>
      <c r="BB773" s="8">
        <v>9</v>
      </c>
    </row>
    <row r="774" spans="1:54" s="1" customFormat="1" ht="12" x14ac:dyDescent="0.2">
      <c r="A774" s="1">
        <v>48146</v>
      </c>
      <c r="G774" s="7"/>
      <c r="I774" s="1">
        <v>2</v>
      </c>
      <c r="J774" s="1">
        <v>1</v>
      </c>
      <c r="K774" s="1">
        <v>4.8899999999999997</v>
      </c>
      <c r="L774" s="7">
        <v>3000</v>
      </c>
      <c r="M774" s="1">
        <v>407.5</v>
      </c>
      <c r="N774" s="1">
        <v>407.5</v>
      </c>
      <c r="O774" s="7">
        <v>100000</v>
      </c>
      <c r="T774" s="7"/>
      <c r="V774" s="7"/>
      <c r="X774" s="7"/>
      <c r="Z774" s="7"/>
      <c r="AB774" s="7"/>
      <c r="AD774" s="7"/>
      <c r="AF774" s="7"/>
      <c r="AH774" s="7"/>
      <c r="AI774" s="1" t="s">
        <v>133</v>
      </c>
      <c r="AJ774" s="1" t="s">
        <v>140</v>
      </c>
      <c r="AK774" s="1">
        <v>8</v>
      </c>
      <c r="AL774" s="7">
        <v>25000</v>
      </c>
      <c r="AM774" s="1" t="s">
        <v>137</v>
      </c>
      <c r="AN774" s="1" t="s">
        <v>137</v>
      </c>
      <c r="AO774" s="1" t="s">
        <v>137</v>
      </c>
      <c r="AP774" s="7" t="s">
        <v>137</v>
      </c>
      <c r="AU774" s="1" t="s">
        <v>137</v>
      </c>
      <c r="AV774" s="1" t="s">
        <v>137</v>
      </c>
      <c r="AW774" s="1" t="s">
        <v>137</v>
      </c>
      <c r="AX774" s="7" t="s">
        <v>137</v>
      </c>
      <c r="AY774" s="8"/>
      <c r="AZ774" s="8"/>
      <c r="BA774" s="7"/>
      <c r="BB774" s="8"/>
    </row>
    <row r="775" spans="1:54" s="1" customFormat="1" ht="12" x14ac:dyDescent="0.2">
      <c r="A775" s="1">
        <v>48157</v>
      </c>
      <c r="B775" s="1" t="s">
        <v>119</v>
      </c>
      <c r="C775" s="1" t="s">
        <v>114</v>
      </c>
      <c r="E775" s="1">
        <v>3</v>
      </c>
      <c r="F775" s="1" t="s">
        <v>121</v>
      </c>
      <c r="G775" s="7"/>
      <c r="H775" s="1">
        <v>2</v>
      </c>
      <c r="I775" s="1">
        <v>1</v>
      </c>
      <c r="J775" s="1">
        <v>2</v>
      </c>
      <c r="K775" s="1">
        <v>20</v>
      </c>
      <c r="L775" s="7">
        <v>100000</v>
      </c>
      <c r="M775" s="1">
        <v>4075</v>
      </c>
      <c r="N775" s="1">
        <v>4075</v>
      </c>
      <c r="O775" s="7">
        <v>3188280</v>
      </c>
      <c r="P775" s="1" t="s">
        <v>129</v>
      </c>
      <c r="S775" s="1">
        <v>150.00003000000001</v>
      </c>
      <c r="T775" s="7">
        <v>23200</v>
      </c>
      <c r="V775" s="7"/>
      <c r="W775" s="1">
        <v>100</v>
      </c>
      <c r="X775" s="7">
        <v>75000</v>
      </c>
      <c r="Z775" s="7"/>
      <c r="AB775" s="7"/>
      <c r="AD775" s="7"/>
      <c r="AE775" s="1" t="s">
        <v>129</v>
      </c>
      <c r="AF775" s="7"/>
      <c r="AG775" s="1" t="s">
        <v>129</v>
      </c>
      <c r="AH775" s="7"/>
      <c r="AI775" s="1" t="s">
        <v>133</v>
      </c>
      <c r="AJ775" s="1" t="s">
        <v>140</v>
      </c>
      <c r="AK775" s="1">
        <v>12</v>
      </c>
      <c r="AL775" s="7">
        <v>25000</v>
      </c>
      <c r="AM775" s="1" t="s">
        <v>141</v>
      </c>
      <c r="AN775" s="1" t="s">
        <v>140</v>
      </c>
      <c r="AO775" s="1">
        <v>1</v>
      </c>
      <c r="AP775" s="7">
        <v>15000</v>
      </c>
      <c r="AU775" s="1" t="s">
        <v>137</v>
      </c>
      <c r="AV775" s="1" t="s">
        <v>137</v>
      </c>
      <c r="AW775" s="1" t="s">
        <v>137</v>
      </c>
      <c r="AX775" s="7" t="s">
        <v>137</v>
      </c>
      <c r="AY775" s="8">
        <v>51</v>
      </c>
      <c r="AZ775" s="8">
        <v>24</v>
      </c>
      <c r="BA775" s="7">
        <v>95000</v>
      </c>
      <c r="BB775" s="8">
        <v>27</v>
      </c>
    </row>
    <row r="776" spans="1:54" s="1" customFormat="1" ht="12" x14ac:dyDescent="0.2">
      <c r="A776" s="1">
        <v>48157</v>
      </c>
      <c r="G776" s="7"/>
      <c r="I776" s="1">
        <v>2</v>
      </c>
      <c r="J776" s="1">
        <v>1</v>
      </c>
      <c r="K776" s="1">
        <v>3.26</v>
      </c>
      <c r="L776" s="7">
        <v>2000</v>
      </c>
      <c r="M776" s="1">
        <v>54.347830000000002</v>
      </c>
      <c r="N776" s="1">
        <v>49.794460000000001</v>
      </c>
      <c r="O776" s="7">
        <v>15000</v>
      </c>
      <c r="T776" s="7"/>
      <c r="V776" s="7"/>
      <c r="X776" s="7"/>
      <c r="Z776" s="7"/>
      <c r="AB776" s="7"/>
      <c r="AD776" s="7"/>
      <c r="AF776" s="7"/>
      <c r="AH776" s="7"/>
      <c r="AI776" s="1" t="s">
        <v>133</v>
      </c>
      <c r="AJ776" s="1" t="s">
        <v>140</v>
      </c>
      <c r="AK776" s="1">
        <v>12</v>
      </c>
      <c r="AL776" s="7">
        <v>28000</v>
      </c>
      <c r="AM776" s="1" t="s">
        <v>137</v>
      </c>
      <c r="AN776" s="1" t="s">
        <v>137</v>
      </c>
      <c r="AO776" s="1" t="s">
        <v>137</v>
      </c>
      <c r="AP776" s="7" t="s">
        <v>137</v>
      </c>
      <c r="AU776" s="1" t="s">
        <v>137</v>
      </c>
      <c r="AV776" s="1" t="s">
        <v>137</v>
      </c>
      <c r="AW776" s="1" t="s">
        <v>137</v>
      </c>
      <c r="AX776" s="7" t="s">
        <v>137</v>
      </c>
      <c r="AY776" s="8"/>
      <c r="AZ776" s="8"/>
      <c r="BA776" s="7"/>
      <c r="BB776" s="8"/>
    </row>
    <row r="777" spans="1:54" s="1" customFormat="1" ht="12" x14ac:dyDescent="0.2">
      <c r="A777" s="1">
        <v>48168</v>
      </c>
      <c r="B777" s="1" t="s">
        <v>119</v>
      </c>
      <c r="C777" s="1" t="s">
        <v>114</v>
      </c>
      <c r="E777" s="1">
        <v>3</v>
      </c>
      <c r="F777" s="1" t="s">
        <v>121</v>
      </c>
      <c r="G777" s="7"/>
      <c r="H777" s="1">
        <v>1</v>
      </c>
      <c r="I777" s="1">
        <v>1</v>
      </c>
      <c r="J777" s="1">
        <v>2</v>
      </c>
      <c r="K777" s="1">
        <v>15</v>
      </c>
      <c r="L777" s="7">
        <v>45000</v>
      </c>
      <c r="M777" s="1">
        <v>2445</v>
      </c>
      <c r="N777" s="1">
        <v>2445</v>
      </c>
      <c r="O777" s="7">
        <v>1912968</v>
      </c>
      <c r="P777" s="1" t="s">
        <v>129</v>
      </c>
      <c r="S777" s="1">
        <v>299.99996999999996</v>
      </c>
      <c r="T777" s="7">
        <v>40000</v>
      </c>
      <c r="V777" s="7"/>
      <c r="W777" s="1">
        <v>150</v>
      </c>
      <c r="X777" s="7">
        <v>111000</v>
      </c>
      <c r="Z777" s="7"/>
      <c r="AB777" s="7"/>
      <c r="AD777" s="7"/>
      <c r="AE777" s="1" t="s">
        <v>129</v>
      </c>
      <c r="AF777" s="7"/>
      <c r="AG777" s="1" t="s">
        <v>129</v>
      </c>
      <c r="AH777" s="7"/>
      <c r="AI777" s="1" t="s">
        <v>134</v>
      </c>
      <c r="AJ777" s="1" t="s">
        <v>140</v>
      </c>
      <c r="AK777" s="1">
        <v>3</v>
      </c>
      <c r="AL777" s="7">
        <v>75000</v>
      </c>
      <c r="AM777" s="1" t="s">
        <v>141</v>
      </c>
      <c r="AN777" s="1" t="s">
        <v>140</v>
      </c>
      <c r="AO777" s="1">
        <v>0.5</v>
      </c>
      <c r="AP777" s="7">
        <v>15000</v>
      </c>
      <c r="AU777" s="1" t="s">
        <v>137</v>
      </c>
      <c r="AV777" s="1" t="s">
        <v>137</v>
      </c>
      <c r="AW777" s="1" t="s">
        <v>137</v>
      </c>
      <c r="AX777" s="7" t="s">
        <v>137</v>
      </c>
      <c r="AY777" s="8">
        <v>56.25</v>
      </c>
      <c r="AZ777" s="8">
        <v>39.125</v>
      </c>
      <c r="BA777" s="7">
        <v>288625</v>
      </c>
      <c r="BB777" s="8">
        <v>17.125</v>
      </c>
    </row>
    <row r="778" spans="1:54" s="1" customFormat="1" ht="12" x14ac:dyDescent="0.2">
      <c r="A778" s="1">
        <v>49006</v>
      </c>
      <c r="B778" s="1" t="s">
        <v>119</v>
      </c>
      <c r="C778" s="1" t="s">
        <v>114</v>
      </c>
      <c r="E778" s="1">
        <v>2</v>
      </c>
      <c r="F778" s="1" t="s">
        <v>121</v>
      </c>
      <c r="G778" s="7">
        <v>150000</v>
      </c>
      <c r="H778" s="1">
        <v>1</v>
      </c>
      <c r="I778" s="1">
        <v>1</v>
      </c>
      <c r="J778" s="1">
        <v>1</v>
      </c>
      <c r="K778" s="1">
        <v>20</v>
      </c>
      <c r="L778" s="7">
        <v>66000</v>
      </c>
      <c r="M778" s="1">
        <v>1304</v>
      </c>
      <c r="N778" s="1">
        <v>1304</v>
      </c>
      <c r="O778" s="7">
        <v>300000</v>
      </c>
      <c r="P778" s="1" t="s">
        <v>129</v>
      </c>
      <c r="S778" s="1">
        <v>100</v>
      </c>
      <c r="T778" s="7">
        <v>21000</v>
      </c>
      <c r="V778" s="7"/>
      <c r="W778" s="1">
        <v>200</v>
      </c>
      <c r="X778" s="7">
        <v>70000</v>
      </c>
      <c r="Z778" s="7"/>
      <c r="AB778" s="7"/>
      <c r="AD778" s="7"/>
      <c r="AE778" s="1" t="s">
        <v>129</v>
      </c>
      <c r="AF778" s="7"/>
      <c r="AG778" s="1" t="s">
        <v>129</v>
      </c>
      <c r="AH778" s="7"/>
      <c r="AI778" s="1" t="s">
        <v>134</v>
      </c>
      <c r="AJ778" s="1" t="s">
        <v>140</v>
      </c>
      <c r="AK778" s="1">
        <v>8</v>
      </c>
      <c r="AL778" s="7">
        <v>25000</v>
      </c>
      <c r="AM778" s="1" t="s">
        <v>141</v>
      </c>
      <c r="AN778" s="1" t="s">
        <v>140</v>
      </c>
      <c r="AO778" s="1">
        <v>0.5</v>
      </c>
      <c r="AP778" s="7">
        <v>3750</v>
      </c>
      <c r="AU778" s="1" t="s">
        <v>137</v>
      </c>
      <c r="AV778" s="1" t="s">
        <v>137</v>
      </c>
      <c r="AW778" s="1" t="s">
        <v>137</v>
      </c>
      <c r="AX778" s="7" t="s">
        <v>137</v>
      </c>
      <c r="AY778" s="8">
        <v>65</v>
      </c>
      <c r="AZ778" s="8">
        <v>13</v>
      </c>
      <c r="BA778" s="7">
        <v>66000</v>
      </c>
      <c r="BB778" s="8">
        <v>52</v>
      </c>
    </row>
    <row r="779" spans="1:54" s="1" customFormat="1" ht="12" x14ac:dyDescent="0.2">
      <c r="A779" s="1">
        <v>49040</v>
      </c>
      <c r="B779" s="1" t="s">
        <v>119</v>
      </c>
      <c r="C779" s="1" t="s">
        <v>114</v>
      </c>
      <c r="E779" s="1">
        <v>3</v>
      </c>
      <c r="F779" s="1" t="s">
        <v>121</v>
      </c>
      <c r="G779" s="7"/>
      <c r="H779" s="1">
        <v>2</v>
      </c>
      <c r="I779" s="1">
        <v>1</v>
      </c>
      <c r="J779" s="1">
        <v>2</v>
      </c>
      <c r="K779" s="1">
        <v>20</v>
      </c>
      <c r="L779" s="7">
        <v>120000</v>
      </c>
      <c r="M779" s="1">
        <v>5705</v>
      </c>
      <c r="N779" s="1">
        <v>5705</v>
      </c>
      <c r="O779" s="7">
        <v>3719660</v>
      </c>
      <c r="P779" s="1" t="s">
        <v>129</v>
      </c>
      <c r="T779" s="7"/>
      <c r="V779" s="7"/>
      <c r="W779" s="1">
        <v>300</v>
      </c>
      <c r="X779" s="7">
        <v>99000</v>
      </c>
      <c r="Z779" s="7"/>
      <c r="AB779" s="7"/>
      <c r="AD779" s="7"/>
      <c r="AE779" s="1" t="s">
        <v>129</v>
      </c>
      <c r="AF779" s="7"/>
      <c r="AG779" s="1" t="s">
        <v>129</v>
      </c>
      <c r="AH779" s="7"/>
      <c r="AI779" s="1" t="s">
        <v>134</v>
      </c>
      <c r="AJ779" s="1" t="s">
        <v>140</v>
      </c>
      <c r="AK779" s="1">
        <v>6</v>
      </c>
      <c r="AL779" s="7">
        <v>150000</v>
      </c>
      <c r="AM779" s="1" t="s">
        <v>141</v>
      </c>
      <c r="AN779" s="1" t="s">
        <v>140</v>
      </c>
      <c r="AO779" s="1">
        <v>4</v>
      </c>
      <c r="AP779" s="7">
        <v>150000</v>
      </c>
      <c r="AU779" s="1" t="s">
        <v>137</v>
      </c>
      <c r="AV779" s="1" t="s">
        <v>137</v>
      </c>
      <c r="AW779" s="1" t="s">
        <v>137</v>
      </c>
      <c r="AX779" s="7" t="s">
        <v>137</v>
      </c>
      <c r="AY779" s="8">
        <v>77.646549999999991</v>
      </c>
      <c r="AZ779" s="8">
        <v>39.646549999999998</v>
      </c>
      <c r="BA779" s="7">
        <v>230232.8</v>
      </c>
      <c r="BB779" s="8">
        <v>38</v>
      </c>
    </row>
    <row r="780" spans="1:54" s="1" customFormat="1" ht="12" x14ac:dyDescent="0.2">
      <c r="A780" s="1">
        <v>49040</v>
      </c>
      <c r="G780" s="7"/>
      <c r="I780" s="1">
        <v>2</v>
      </c>
      <c r="J780" s="1">
        <v>1</v>
      </c>
      <c r="K780" s="1">
        <v>8.15</v>
      </c>
      <c r="L780" s="7">
        <v>7500</v>
      </c>
      <c r="O780" s="7"/>
      <c r="T780" s="7"/>
      <c r="V780" s="7"/>
      <c r="X780" s="7"/>
      <c r="Z780" s="7"/>
      <c r="AB780" s="7"/>
      <c r="AD780" s="7"/>
      <c r="AF780" s="7"/>
      <c r="AH780" s="7"/>
      <c r="AI780" s="1" t="s">
        <v>133</v>
      </c>
      <c r="AJ780" s="1" t="s">
        <v>140</v>
      </c>
      <c r="AK780" s="1">
        <v>16</v>
      </c>
      <c r="AL780" s="7">
        <v>60000</v>
      </c>
      <c r="AM780" s="1" t="s">
        <v>137</v>
      </c>
      <c r="AN780" s="1" t="s">
        <v>137</v>
      </c>
      <c r="AO780" s="1" t="s">
        <v>137</v>
      </c>
      <c r="AP780" s="7" t="s">
        <v>137</v>
      </c>
      <c r="AU780" s="1" t="s">
        <v>137</v>
      </c>
      <c r="AV780" s="1" t="s">
        <v>137</v>
      </c>
      <c r="AW780" s="1" t="s">
        <v>137</v>
      </c>
      <c r="AX780" s="7" t="s">
        <v>137</v>
      </c>
      <c r="AY780" s="8"/>
      <c r="AZ780" s="8"/>
      <c r="BA780" s="7"/>
      <c r="BB780" s="8"/>
    </row>
    <row r="781" spans="1:54" s="1" customFormat="1" ht="12" x14ac:dyDescent="0.2">
      <c r="A781" s="1">
        <v>49049</v>
      </c>
      <c r="B781" s="1" t="s">
        <v>119</v>
      </c>
      <c r="C781" s="1" t="s">
        <v>114</v>
      </c>
      <c r="E781" s="1">
        <v>11</v>
      </c>
      <c r="F781" s="1" t="s">
        <v>121</v>
      </c>
      <c r="G781" s="7"/>
      <c r="H781" s="1">
        <v>2</v>
      </c>
      <c r="I781" s="1">
        <v>1</v>
      </c>
      <c r="J781" s="1">
        <v>2</v>
      </c>
      <c r="K781" s="1">
        <v>55</v>
      </c>
      <c r="L781" s="7">
        <v>330000</v>
      </c>
      <c r="M781" s="1">
        <v>9780</v>
      </c>
      <c r="N781" s="1">
        <v>9780</v>
      </c>
      <c r="O781" s="7">
        <v>7970700</v>
      </c>
      <c r="P781" s="1" t="s">
        <v>129</v>
      </c>
      <c r="T781" s="7"/>
      <c r="V781" s="7"/>
      <c r="W781" s="1">
        <v>200</v>
      </c>
      <c r="X781" s="7">
        <v>100000</v>
      </c>
      <c r="Z781" s="7"/>
      <c r="AB781" s="7"/>
      <c r="AD781" s="7"/>
      <c r="AE781" s="1" t="s">
        <v>129</v>
      </c>
      <c r="AF781" s="7"/>
      <c r="AG781" s="1" t="s">
        <v>129</v>
      </c>
      <c r="AH781" s="7"/>
      <c r="AI781" s="1" t="s">
        <v>133</v>
      </c>
      <c r="AJ781" s="1" t="s">
        <v>140</v>
      </c>
      <c r="AK781" s="1">
        <v>24</v>
      </c>
      <c r="AL781" s="7">
        <v>120000</v>
      </c>
      <c r="AM781" s="1" t="s">
        <v>141</v>
      </c>
      <c r="AN781" s="1" t="s">
        <v>140</v>
      </c>
      <c r="AO781" s="1">
        <v>0</v>
      </c>
      <c r="AP781" s="7">
        <v>60000</v>
      </c>
      <c r="AU781" s="1" t="s">
        <v>137</v>
      </c>
      <c r="AV781" s="1" t="s">
        <v>137</v>
      </c>
      <c r="AW781" s="1" t="s">
        <v>137</v>
      </c>
      <c r="AX781" s="7" t="s">
        <v>137</v>
      </c>
      <c r="AY781" s="8">
        <v>52</v>
      </c>
      <c r="AZ781" s="8">
        <v>0</v>
      </c>
      <c r="BA781" s="7">
        <v>0</v>
      </c>
      <c r="BB781" s="8">
        <v>52</v>
      </c>
    </row>
    <row r="782" spans="1:54" s="1" customFormat="1" ht="12" x14ac:dyDescent="0.2">
      <c r="A782" s="1">
        <v>49049</v>
      </c>
      <c r="G782" s="7"/>
      <c r="I782" s="1">
        <v>2</v>
      </c>
      <c r="J782" s="1">
        <v>1</v>
      </c>
      <c r="K782" s="1">
        <v>10</v>
      </c>
      <c r="L782" s="7">
        <v>7360</v>
      </c>
      <c r="M782" s="1">
        <v>326</v>
      </c>
      <c r="N782" s="1">
        <v>326</v>
      </c>
      <c r="O782" s="7">
        <v>371966</v>
      </c>
      <c r="T782" s="7"/>
      <c r="V782" s="7"/>
      <c r="X782" s="7"/>
      <c r="Z782" s="7"/>
      <c r="AB782" s="7"/>
      <c r="AD782" s="7"/>
      <c r="AF782" s="7"/>
      <c r="AH782" s="7"/>
      <c r="AI782" s="1" t="s">
        <v>133</v>
      </c>
      <c r="AJ782" s="1" t="s">
        <v>140</v>
      </c>
      <c r="AK782" s="1">
        <v>96</v>
      </c>
      <c r="AL782" s="7">
        <v>120000</v>
      </c>
      <c r="AM782" s="1" t="s">
        <v>137</v>
      </c>
      <c r="AN782" s="1" t="s">
        <v>137</v>
      </c>
      <c r="AO782" s="1" t="s">
        <v>137</v>
      </c>
      <c r="AP782" s="7" t="s">
        <v>137</v>
      </c>
      <c r="AU782" s="1" t="s">
        <v>137</v>
      </c>
      <c r="AV782" s="1" t="s">
        <v>137</v>
      </c>
      <c r="AW782" s="1" t="s">
        <v>137</v>
      </c>
      <c r="AX782" s="7" t="s">
        <v>137</v>
      </c>
      <c r="AY782" s="8"/>
      <c r="AZ782" s="8"/>
      <c r="BA782" s="7"/>
      <c r="BB782" s="8"/>
    </row>
    <row r="783" spans="1:54" s="1" customFormat="1" ht="12" x14ac:dyDescent="0.2">
      <c r="A783" s="1">
        <v>49065</v>
      </c>
      <c r="B783" s="1" t="s">
        <v>119</v>
      </c>
      <c r="C783" s="1" t="s">
        <v>114</v>
      </c>
      <c r="E783" s="1">
        <v>1</v>
      </c>
      <c r="F783" s="1" t="s">
        <v>121</v>
      </c>
      <c r="G783" s="7"/>
      <c r="H783" s="1">
        <v>1</v>
      </c>
      <c r="I783" s="1">
        <v>1</v>
      </c>
      <c r="J783" s="1">
        <v>2</v>
      </c>
      <c r="K783" s="1">
        <v>5</v>
      </c>
      <c r="L783" s="7">
        <v>25000</v>
      </c>
      <c r="M783" s="1">
        <v>158.11000000000001</v>
      </c>
      <c r="N783" s="1">
        <v>158.11000000000001</v>
      </c>
      <c r="O783" s="7">
        <v>121128.1</v>
      </c>
      <c r="P783" s="1" t="s">
        <v>129</v>
      </c>
      <c r="S783" s="1">
        <v>25</v>
      </c>
      <c r="T783" s="7">
        <v>12500</v>
      </c>
      <c r="V783" s="7"/>
      <c r="W783" s="1">
        <v>50</v>
      </c>
      <c r="X783" s="7">
        <v>15000</v>
      </c>
      <c r="Z783" s="7"/>
      <c r="AB783" s="7"/>
      <c r="AD783" s="7"/>
      <c r="AE783" s="1" t="s">
        <v>129</v>
      </c>
      <c r="AF783" s="7"/>
      <c r="AG783" s="1" t="s">
        <v>129</v>
      </c>
      <c r="AH783" s="7"/>
      <c r="AI783" s="1" t="s">
        <v>134</v>
      </c>
      <c r="AJ783" s="1" t="s">
        <v>140</v>
      </c>
      <c r="AK783" s="1">
        <v>0.5</v>
      </c>
      <c r="AL783" s="7">
        <v>15000</v>
      </c>
      <c r="AM783" s="1" t="s">
        <v>137</v>
      </c>
      <c r="AN783" s="1" t="s">
        <v>137</v>
      </c>
      <c r="AO783" s="1" t="s">
        <v>137</v>
      </c>
      <c r="AP783" s="7" t="s">
        <v>137</v>
      </c>
      <c r="AU783" s="1" t="s">
        <v>137</v>
      </c>
      <c r="AV783" s="1" t="s">
        <v>137</v>
      </c>
      <c r="AW783" s="1" t="s">
        <v>137</v>
      </c>
      <c r="AX783" s="7" t="s">
        <v>137</v>
      </c>
      <c r="AY783" s="8">
        <v>46.883189999999999</v>
      </c>
      <c r="AZ783" s="8">
        <v>36.258189999999999</v>
      </c>
      <c r="BA783" s="7">
        <v>108774.6</v>
      </c>
      <c r="BB783" s="8">
        <v>10.625</v>
      </c>
    </row>
    <row r="784" spans="1:54" s="1" customFormat="1" ht="12" x14ac:dyDescent="0.2">
      <c r="A784" s="1">
        <v>49073</v>
      </c>
      <c r="B784" s="1" t="s">
        <v>119</v>
      </c>
      <c r="C784" s="1" t="s">
        <v>114</v>
      </c>
      <c r="E784" s="1">
        <v>1</v>
      </c>
      <c r="F784" s="1" t="s">
        <v>121</v>
      </c>
      <c r="G784" s="7"/>
      <c r="H784" s="1">
        <v>1</v>
      </c>
      <c r="I784" s="1">
        <v>1</v>
      </c>
      <c r="J784" s="1">
        <v>2</v>
      </c>
      <c r="K784" s="1">
        <v>5</v>
      </c>
      <c r="L784" s="7">
        <v>30000</v>
      </c>
      <c r="M784" s="1">
        <v>1630</v>
      </c>
      <c r="N784" s="1">
        <v>1630</v>
      </c>
      <c r="O784" s="7">
        <v>1049476</v>
      </c>
      <c r="P784" s="1" t="s">
        <v>129</v>
      </c>
      <c r="T784" s="7"/>
      <c r="V784" s="7"/>
      <c r="W784" s="1">
        <v>50</v>
      </c>
      <c r="X784" s="7">
        <v>15000</v>
      </c>
      <c r="Z784" s="7"/>
      <c r="AB784" s="7"/>
      <c r="AD784" s="7"/>
      <c r="AE784" s="1" t="s">
        <v>129</v>
      </c>
      <c r="AF784" s="7"/>
      <c r="AG784" s="1" t="s">
        <v>129</v>
      </c>
      <c r="AH784" s="7"/>
      <c r="AI784" s="1" t="s">
        <v>134</v>
      </c>
      <c r="AJ784" s="1" t="s">
        <v>140</v>
      </c>
      <c r="AK784" s="1">
        <v>1</v>
      </c>
      <c r="AL784" s="7">
        <v>25000</v>
      </c>
      <c r="AM784" s="1" t="s">
        <v>141</v>
      </c>
      <c r="AN784" s="1" t="s">
        <v>140</v>
      </c>
      <c r="AO784" s="1">
        <v>2</v>
      </c>
      <c r="AP784" s="7">
        <v>6600</v>
      </c>
      <c r="AU784" s="1" t="s">
        <v>137</v>
      </c>
      <c r="AV784" s="1" t="s">
        <v>137</v>
      </c>
      <c r="AW784" s="1" t="s">
        <v>137</v>
      </c>
      <c r="AX784" s="7" t="s">
        <v>137</v>
      </c>
      <c r="AY784" s="8">
        <v>30</v>
      </c>
      <c r="AZ784" s="8">
        <v>0</v>
      </c>
      <c r="BA784" s="7">
        <v>0</v>
      </c>
      <c r="BB784" s="8">
        <v>30</v>
      </c>
    </row>
    <row r="785" spans="1:54" s="1" customFormat="1" ht="12" x14ac:dyDescent="0.2">
      <c r="A785" s="1">
        <v>49091</v>
      </c>
      <c r="B785" s="1" t="s">
        <v>119</v>
      </c>
      <c r="C785" s="1" t="s">
        <v>114</v>
      </c>
      <c r="E785" s="1">
        <v>3</v>
      </c>
      <c r="F785" s="1" t="s">
        <v>121</v>
      </c>
      <c r="G785" s="7"/>
      <c r="H785" s="1">
        <v>1</v>
      </c>
      <c r="I785" s="1">
        <v>1</v>
      </c>
      <c r="J785" s="1">
        <v>2</v>
      </c>
      <c r="K785" s="1">
        <v>15</v>
      </c>
      <c r="L785" s="7">
        <v>99000</v>
      </c>
      <c r="M785" s="1">
        <v>2934</v>
      </c>
      <c r="N785" s="1">
        <v>2934</v>
      </c>
      <c r="O785" s="7">
        <v>1912968</v>
      </c>
      <c r="P785" s="1" t="s">
        <v>129</v>
      </c>
      <c r="S785" s="1">
        <v>599.99993999999992</v>
      </c>
      <c r="T785" s="7">
        <v>140000</v>
      </c>
      <c r="V785" s="7"/>
      <c r="W785" s="1">
        <v>150</v>
      </c>
      <c r="X785" s="7">
        <v>69000</v>
      </c>
      <c r="Z785" s="7"/>
      <c r="AA785" s="1">
        <v>9</v>
      </c>
      <c r="AB785" s="7">
        <v>157500</v>
      </c>
      <c r="AD785" s="7"/>
      <c r="AE785" s="1" t="s">
        <v>129</v>
      </c>
      <c r="AF785" s="7"/>
      <c r="AG785" s="1" t="s">
        <v>129</v>
      </c>
      <c r="AH785" s="7"/>
      <c r="AI785" s="1" t="s">
        <v>134</v>
      </c>
      <c r="AJ785" s="1" t="s">
        <v>140</v>
      </c>
      <c r="AK785" s="1">
        <v>1</v>
      </c>
      <c r="AL785" s="7">
        <v>25000</v>
      </c>
      <c r="AM785" s="1" t="s">
        <v>141</v>
      </c>
      <c r="AN785" s="1" t="s">
        <v>140</v>
      </c>
      <c r="AO785" s="1">
        <v>8</v>
      </c>
      <c r="AP785" s="7">
        <v>40000</v>
      </c>
      <c r="AU785" s="1" t="s">
        <v>137</v>
      </c>
      <c r="AV785" s="1" t="s">
        <v>137</v>
      </c>
      <c r="AW785" s="1" t="s">
        <v>137</v>
      </c>
      <c r="AX785" s="7" t="s">
        <v>137</v>
      </c>
      <c r="AY785" s="8">
        <v>100</v>
      </c>
      <c r="AZ785" s="8">
        <v>80</v>
      </c>
      <c r="BA785" s="7">
        <v>320000</v>
      </c>
      <c r="BB785" s="8">
        <v>20</v>
      </c>
    </row>
    <row r="786" spans="1:54" s="1" customFormat="1" ht="12" x14ac:dyDescent="0.2">
      <c r="A786" s="1">
        <v>49091</v>
      </c>
      <c r="G786" s="7"/>
      <c r="L786" s="7"/>
      <c r="O786" s="7"/>
      <c r="T786" s="7"/>
      <c r="V786" s="7"/>
      <c r="X786" s="7"/>
      <c r="Z786" s="7"/>
      <c r="AB786" s="7"/>
      <c r="AD786" s="7"/>
      <c r="AF786" s="7"/>
      <c r="AH786" s="7"/>
      <c r="AI786" s="1" t="s">
        <v>136</v>
      </c>
      <c r="AJ786" s="1" t="s">
        <v>140</v>
      </c>
      <c r="AK786" s="1">
        <v>8</v>
      </c>
      <c r="AL786" s="7">
        <v>60000</v>
      </c>
      <c r="AO786" s="1" t="s">
        <v>137</v>
      </c>
      <c r="AU786" s="1" t="s">
        <v>137</v>
      </c>
      <c r="AV786" s="1" t="s">
        <v>137</v>
      </c>
      <c r="AW786" s="1" t="s">
        <v>137</v>
      </c>
      <c r="AX786" s="7" t="s">
        <v>137</v>
      </c>
      <c r="AY786" s="8"/>
      <c r="AZ786" s="8"/>
      <c r="BA786" s="7"/>
      <c r="BB786" s="8"/>
    </row>
    <row r="787" spans="1:54" s="1" customFormat="1" ht="12" x14ac:dyDescent="0.2">
      <c r="A787" s="1">
        <v>49126</v>
      </c>
      <c r="B787" s="1" t="s">
        <v>119</v>
      </c>
      <c r="C787" s="1" t="s">
        <v>114</v>
      </c>
      <c r="E787" s="1">
        <v>3</v>
      </c>
      <c r="F787" s="1" t="s">
        <v>121</v>
      </c>
      <c r="G787" s="7"/>
      <c r="H787" s="1">
        <v>1</v>
      </c>
      <c r="I787" s="1">
        <v>1</v>
      </c>
      <c r="J787" s="1">
        <v>2</v>
      </c>
      <c r="K787" s="1">
        <v>15</v>
      </c>
      <c r="L787" s="7">
        <v>75000</v>
      </c>
      <c r="M787" s="1">
        <v>6520</v>
      </c>
      <c r="N787" s="1">
        <v>6520</v>
      </c>
      <c r="O787" s="7">
        <v>5101248</v>
      </c>
      <c r="P787" s="1" t="s">
        <v>129</v>
      </c>
      <c r="T787" s="7"/>
      <c r="V787" s="7"/>
      <c r="W787" s="1">
        <v>100</v>
      </c>
      <c r="X787" s="7">
        <v>50000</v>
      </c>
      <c r="Z787" s="7"/>
      <c r="AA787" s="1">
        <v>50</v>
      </c>
      <c r="AB787" s="7">
        <v>875000</v>
      </c>
      <c r="AD787" s="7"/>
      <c r="AE787" s="1" t="s">
        <v>129</v>
      </c>
      <c r="AF787" s="7"/>
      <c r="AG787" s="1" t="s">
        <v>129</v>
      </c>
      <c r="AH787" s="7"/>
      <c r="AI787" s="1" t="s">
        <v>133</v>
      </c>
      <c r="AJ787" s="1" t="s">
        <v>140</v>
      </c>
      <c r="AK787" s="1">
        <v>24</v>
      </c>
      <c r="AL787" s="7">
        <v>28000</v>
      </c>
      <c r="AM787" s="1" t="s">
        <v>141</v>
      </c>
      <c r="AN787" s="1" t="s">
        <v>140</v>
      </c>
      <c r="AO787" s="1">
        <v>1</v>
      </c>
      <c r="AP787" s="7">
        <v>45000</v>
      </c>
      <c r="AU787" s="1" t="s">
        <v>137</v>
      </c>
      <c r="AV787" s="1" t="s">
        <v>137</v>
      </c>
      <c r="AW787" s="1" t="s">
        <v>137</v>
      </c>
      <c r="AX787" s="7" t="s">
        <v>137</v>
      </c>
      <c r="AY787" s="8">
        <v>11</v>
      </c>
      <c r="AZ787" s="8">
        <v>0</v>
      </c>
      <c r="BA787" s="7">
        <v>0</v>
      </c>
      <c r="BB787" s="8">
        <v>11</v>
      </c>
    </row>
    <row r="788" spans="1:54" s="1" customFormat="1" ht="12" x14ac:dyDescent="0.2">
      <c r="A788" s="1">
        <v>49134</v>
      </c>
      <c r="B788" s="1" t="s">
        <v>119</v>
      </c>
      <c r="C788" s="1" t="s">
        <v>114</v>
      </c>
      <c r="E788" s="1">
        <v>12</v>
      </c>
      <c r="F788" s="1" t="s">
        <v>121</v>
      </c>
      <c r="G788" s="7"/>
      <c r="H788" s="1">
        <v>1</v>
      </c>
      <c r="I788" s="1">
        <v>1</v>
      </c>
      <c r="J788" s="1">
        <v>2</v>
      </c>
      <c r="K788" s="1">
        <v>30</v>
      </c>
      <c r="L788" s="7">
        <v>156000</v>
      </c>
      <c r="M788" s="1">
        <v>4890</v>
      </c>
      <c r="N788" s="1">
        <v>4890</v>
      </c>
      <c r="O788" s="7">
        <v>2690111</v>
      </c>
      <c r="P788" s="1" t="s">
        <v>129</v>
      </c>
      <c r="S788" s="1">
        <v>1199.9999519999999</v>
      </c>
      <c r="T788" s="7">
        <v>44000</v>
      </c>
      <c r="U788" s="1">
        <v>249.99995999999999</v>
      </c>
      <c r="V788" s="7">
        <v>79999.990000000005</v>
      </c>
      <c r="X788" s="7"/>
      <c r="Z788" s="7"/>
      <c r="AB788" s="7"/>
      <c r="AD788" s="7"/>
      <c r="AE788" s="1" t="s">
        <v>129</v>
      </c>
      <c r="AF788" s="7"/>
      <c r="AG788" s="1" t="s">
        <v>129</v>
      </c>
      <c r="AH788" s="7"/>
      <c r="AI788" s="1" t="s">
        <v>133</v>
      </c>
      <c r="AJ788" s="1" t="s">
        <v>138</v>
      </c>
      <c r="AK788" s="1">
        <v>40</v>
      </c>
      <c r="AL788" s="7">
        <v>20000</v>
      </c>
      <c r="AM788" s="1" t="s">
        <v>141</v>
      </c>
      <c r="AN788" s="1" t="s">
        <v>140</v>
      </c>
      <c r="AO788" s="1">
        <v>8</v>
      </c>
      <c r="AP788" s="7">
        <v>40000</v>
      </c>
      <c r="AU788" s="1" t="s">
        <v>137</v>
      </c>
      <c r="AV788" s="1" t="s">
        <v>137</v>
      </c>
      <c r="AW788" s="1" t="s">
        <v>137</v>
      </c>
      <c r="AX788" s="7" t="s">
        <v>137</v>
      </c>
      <c r="AY788" s="8">
        <v>50</v>
      </c>
      <c r="AZ788" s="8">
        <v>28</v>
      </c>
      <c r="BA788" s="7">
        <v>132000</v>
      </c>
      <c r="BB788" s="8">
        <v>22</v>
      </c>
    </row>
    <row r="789" spans="1:54" s="1" customFormat="1" ht="12" x14ac:dyDescent="0.2">
      <c r="A789" s="1">
        <v>50012</v>
      </c>
      <c r="B789" s="1" t="s">
        <v>119</v>
      </c>
      <c r="C789" s="1" t="s">
        <v>114</v>
      </c>
      <c r="E789" s="1">
        <v>8</v>
      </c>
      <c r="F789" s="1" t="s">
        <v>121</v>
      </c>
      <c r="G789" s="7"/>
      <c r="H789" s="1">
        <v>2</v>
      </c>
      <c r="I789" s="1">
        <v>1</v>
      </c>
      <c r="J789" s="1">
        <v>2</v>
      </c>
      <c r="K789" s="1">
        <v>40</v>
      </c>
      <c r="L789" s="7">
        <v>240000</v>
      </c>
      <c r="M789" s="1">
        <v>13040</v>
      </c>
      <c r="N789" s="1">
        <v>24450</v>
      </c>
      <c r="O789" s="7">
        <v>6000000</v>
      </c>
      <c r="P789" s="1" t="s">
        <v>129</v>
      </c>
      <c r="S789" s="1">
        <v>800</v>
      </c>
      <c r="T789" s="7">
        <v>46000</v>
      </c>
      <c r="V789" s="7"/>
      <c r="W789" s="1">
        <v>400</v>
      </c>
      <c r="X789" s="7">
        <v>168000</v>
      </c>
      <c r="Z789" s="7"/>
      <c r="AB789" s="7"/>
      <c r="AD789" s="7"/>
      <c r="AE789" s="1" t="s">
        <v>129</v>
      </c>
      <c r="AF789" s="7"/>
      <c r="AG789" s="1" t="s">
        <v>129</v>
      </c>
      <c r="AH789" s="7"/>
      <c r="AI789" s="1" t="s">
        <v>133</v>
      </c>
      <c r="AJ789" s="1" t="s">
        <v>138</v>
      </c>
      <c r="AK789" s="1">
        <v>24</v>
      </c>
      <c r="AL789" s="7">
        <v>60000</v>
      </c>
      <c r="AM789" s="1" t="s">
        <v>141</v>
      </c>
      <c r="AN789" s="1" t="s">
        <v>140</v>
      </c>
      <c r="AO789" s="1">
        <v>8</v>
      </c>
      <c r="AP789" s="7">
        <v>240000</v>
      </c>
      <c r="AU789" s="1" t="s">
        <v>137</v>
      </c>
      <c r="AV789" s="1" t="s">
        <v>137</v>
      </c>
      <c r="AW789" s="1" t="s">
        <v>137</v>
      </c>
      <c r="AX789" s="7" t="s">
        <v>137</v>
      </c>
      <c r="AY789" s="8">
        <v>384.97300000000001</v>
      </c>
      <c r="AZ789" s="8">
        <v>336.97300000000001</v>
      </c>
      <c r="BA789" s="7">
        <v>1046919</v>
      </c>
      <c r="BB789" s="8">
        <v>48</v>
      </c>
    </row>
    <row r="790" spans="1:54" s="1" customFormat="1" ht="12" x14ac:dyDescent="0.2">
      <c r="A790" s="1">
        <v>50012</v>
      </c>
      <c r="G790" s="7"/>
      <c r="I790" s="1">
        <v>2</v>
      </c>
      <c r="J790" s="1">
        <v>1</v>
      </c>
      <c r="K790" s="1">
        <v>10</v>
      </c>
      <c r="L790" s="7">
        <v>7360</v>
      </c>
      <c r="M790" s="1">
        <v>81.5</v>
      </c>
      <c r="N790" s="1">
        <v>163</v>
      </c>
      <c r="O790" s="7">
        <v>100000</v>
      </c>
      <c r="T790" s="7"/>
      <c r="V790" s="7"/>
      <c r="X790" s="7"/>
      <c r="Z790" s="7"/>
      <c r="AB790" s="7"/>
      <c r="AD790" s="7"/>
      <c r="AF790" s="7"/>
      <c r="AH790" s="7"/>
      <c r="AI790" s="1" t="s">
        <v>133</v>
      </c>
      <c r="AJ790" s="1" t="s">
        <v>138</v>
      </c>
      <c r="AK790" s="1">
        <v>24</v>
      </c>
      <c r="AL790" s="7">
        <v>40000</v>
      </c>
      <c r="AM790" s="1" t="s">
        <v>137</v>
      </c>
      <c r="AN790" s="1" t="s">
        <v>137</v>
      </c>
      <c r="AO790" s="1" t="s">
        <v>137</v>
      </c>
      <c r="AP790" s="7" t="s">
        <v>137</v>
      </c>
      <c r="AU790" s="1" t="s">
        <v>137</v>
      </c>
      <c r="AV790" s="1" t="s">
        <v>137</v>
      </c>
      <c r="AW790" s="1" t="s">
        <v>137</v>
      </c>
      <c r="AX790" s="7" t="s">
        <v>137</v>
      </c>
      <c r="AY790" s="8"/>
      <c r="AZ790" s="8"/>
      <c r="BA790" s="7"/>
      <c r="BB790" s="8"/>
    </row>
    <row r="791" spans="1:54" s="1" customFormat="1" ht="12" x14ac:dyDescent="0.2">
      <c r="A791" s="1">
        <v>50031</v>
      </c>
      <c r="B791" s="1" t="s">
        <v>119</v>
      </c>
      <c r="C791" s="1" t="s">
        <v>114</v>
      </c>
      <c r="E791" s="1">
        <v>5</v>
      </c>
      <c r="F791" s="1" t="s">
        <v>121</v>
      </c>
      <c r="G791" s="7"/>
      <c r="H791" s="1">
        <v>2</v>
      </c>
      <c r="I791" s="1">
        <v>1</v>
      </c>
      <c r="J791" s="1">
        <v>2</v>
      </c>
      <c r="K791" s="1">
        <v>25</v>
      </c>
      <c r="L791" s="7">
        <v>175000</v>
      </c>
      <c r="M791" s="1">
        <v>3260</v>
      </c>
      <c r="N791" s="1">
        <v>11410</v>
      </c>
      <c r="O791" s="7">
        <v>2800000</v>
      </c>
      <c r="P791" s="1" t="s">
        <v>129</v>
      </c>
      <c r="T791" s="7"/>
      <c r="V791" s="7"/>
      <c r="W791" s="1">
        <v>250</v>
      </c>
      <c r="X791" s="7">
        <v>90000</v>
      </c>
      <c r="Z791" s="7"/>
      <c r="AB791" s="7"/>
      <c r="AD791" s="7"/>
      <c r="AE791" s="1" t="s">
        <v>128</v>
      </c>
      <c r="AF791" s="7">
        <v>8000</v>
      </c>
      <c r="AG791" s="1" t="s">
        <v>128</v>
      </c>
      <c r="AH791" s="7">
        <v>8000</v>
      </c>
      <c r="AI791" s="1" t="s">
        <v>133</v>
      </c>
      <c r="AJ791" s="1" t="s">
        <v>138</v>
      </c>
      <c r="AK791" s="1">
        <v>24</v>
      </c>
      <c r="AL791" s="7">
        <v>23000</v>
      </c>
      <c r="AM791" s="1" t="s">
        <v>141</v>
      </c>
      <c r="AN791" s="1" t="s">
        <v>140</v>
      </c>
      <c r="AO791" s="1">
        <v>3</v>
      </c>
      <c r="AP791" s="7">
        <v>30000</v>
      </c>
      <c r="AU791" s="1" t="s">
        <v>137</v>
      </c>
      <c r="AV791" s="1" t="s">
        <v>137</v>
      </c>
      <c r="AW791" s="1" t="s">
        <v>137</v>
      </c>
      <c r="AX791" s="7" t="s">
        <v>137</v>
      </c>
      <c r="AY791" s="8">
        <v>144.75</v>
      </c>
      <c r="AZ791" s="8">
        <v>112.375</v>
      </c>
      <c r="BA791" s="7">
        <v>340125</v>
      </c>
      <c r="BB791" s="8">
        <v>32.375</v>
      </c>
    </row>
    <row r="792" spans="1:54" s="1" customFormat="1" ht="12" x14ac:dyDescent="0.2">
      <c r="A792" s="1">
        <v>50031</v>
      </c>
      <c r="G792" s="7"/>
      <c r="I792" s="1">
        <v>2</v>
      </c>
      <c r="J792" s="1">
        <v>1</v>
      </c>
      <c r="K792" s="1">
        <v>9.7799999999999994</v>
      </c>
      <c r="L792" s="7">
        <v>7198.08</v>
      </c>
      <c r="N792" s="1">
        <v>163</v>
      </c>
      <c r="O792" s="7">
        <v>20000</v>
      </c>
      <c r="T792" s="7"/>
      <c r="V792" s="7"/>
      <c r="X792" s="7"/>
      <c r="Z792" s="7"/>
      <c r="AB792" s="7"/>
      <c r="AD792" s="7"/>
      <c r="AF792" s="7"/>
      <c r="AH792" s="7"/>
      <c r="AI792" s="1" t="s">
        <v>133</v>
      </c>
      <c r="AJ792" s="1" t="s">
        <v>138</v>
      </c>
      <c r="AK792" s="1">
        <v>16</v>
      </c>
      <c r="AL792" s="7">
        <v>23000</v>
      </c>
      <c r="AM792" s="1" t="s">
        <v>137</v>
      </c>
      <c r="AN792" s="1" t="s">
        <v>137</v>
      </c>
      <c r="AO792" s="1" t="s">
        <v>137</v>
      </c>
      <c r="AP792" s="7" t="s">
        <v>137</v>
      </c>
      <c r="AU792" s="1" t="s">
        <v>137</v>
      </c>
      <c r="AV792" s="1" t="s">
        <v>137</v>
      </c>
      <c r="AW792" s="1" t="s">
        <v>137</v>
      </c>
      <c r="AX792" s="7" t="s">
        <v>137</v>
      </c>
      <c r="AY792" s="8"/>
      <c r="AZ792" s="8"/>
      <c r="BA792" s="7"/>
      <c r="BB792" s="8"/>
    </row>
    <row r="793" spans="1:54" s="1" customFormat="1" ht="12" x14ac:dyDescent="0.2">
      <c r="A793" s="1">
        <v>50041</v>
      </c>
      <c r="B793" s="1" t="s">
        <v>119</v>
      </c>
      <c r="C793" s="1" t="s">
        <v>114</v>
      </c>
      <c r="E793" s="1">
        <v>6.5</v>
      </c>
      <c r="F793" s="1" t="s">
        <v>121</v>
      </c>
      <c r="G793" s="7"/>
      <c r="H793" s="1">
        <v>2</v>
      </c>
      <c r="I793" s="1">
        <v>1</v>
      </c>
      <c r="J793" s="1">
        <v>2</v>
      </c>
      <c r="K793" s="1">
        <v>35</v>
      </c>
      <c r="L793" s="7">
        <v>245000</v>
      </c>
      <c r="M793" s="1">
        <v>8150</v>
      </c>
      <c r="N793" s="1">
        <v>7824</v>
      </c>
      <c r="O793" s="7">
        <v>1800000</v>
      </c>
      <c r="P793" s="1" t="s">
        <v>129</v>
      </c>
      <c r="T793" s="7"/>
      <c r="V793" s="7"/>
      <c r="W793" s="1">
        <v>350</v>
      </c>
      <c r="X793" s="7">
        <v>122500</v>
      </c>
      <c r="Z793" s="7"/>
      <c r="AB793" s="7"/>
      <c r="AD793" s="7"/>
      <c r="AE793" s="1" t="s">
        <v>128</v>
      </c>
      <c r="AF793" s="7">
        <v>32000</v>
      </c>
      <c r="AG793" s="1" t="s">
        <v>128</v>
      </c>
      <c r="AH793" s="7">
        <v>32000</v>
      </c>
      <c r="AI793" s="1" t="s">
        <v>133</v>
      </c>
      <c r="AJ793" s="1" t="s">
        <v>138</v>
      </c>
      <c r="AK793" s="1">
        <v>24</v>
      </c>
      <c r="AL793" s="7">
        <v>19000</v>
      </c>
      <c r="AM793" s="1" t="s">
        <v>141</v>
      </c>
      <c r="AN793" s="1" t="s">
        <v>140</v>
      </c>
      <c r="AO793" s="1">
        <v>1</v>
      </c>
      <c r="AP793" s="7">
        <v>7000</v>
      </c>
      <c r="AU793" s="1" t="s">
        <v>137</v>
      </c>
      <c r="AV793" s="1" t="s">
        <v>137</v>
      </c>
      <c r="AW793" s="1" t="s">
        <v>137</v>
      </c>
      <c r="AX793" s="7" t="s">
        <v>137</v>
      </c>
      <c r="AY793" s="8">
        <v>75</v>
      </c>
      <c r="AZ793" s="8">
        <v>6</v>
      </c>
      <c r="BA793" s="7">
        <v>21000</v>
      </c>
      <c r="BB793" s="8">
        <v>69</v>
      </c>
    </row>
    <row r="794" spans="1:54" s="1" customFormat="1" ht="12" x14ac:dyDescent="0.2">
      <c r="A794" s="1">
        <v>50041</v>
      </c>
      <c r="G794" s="7"/>
      <c r="I794" s="1">
        <v>2</v>
      </c>
      <c r="J794" s="1">
        <v>1</v>
      </c>
      <c r="K794" s="1">
        <v>3.75</v>
      </c>
      <c r="L794" s="7">
        <v>2760</v>
      </c>
      <c r="M794" s="1">
        <v>146.69999999999999</v>
      </c>
      <c r="N794" s="1">
        <v>163</v>
      </c>
      <c r="O794" s="7">
        <v>53138</v>
      </c>
      <c r="T794" s="7"/>
      <c r="V794" s="7"/>
      <c r="X794" s="7"/>
      <c r="Z794" s="7"/>
      <c r="AB794" s="7"/>
      <c r="AD794" s="7"/>
      <c r="AF794" s="7"/>
      <c r="AH794" s="7"/>
      <c r="AI794" s="1" t="s">
        <v>133</v>
      </c>
      <c r="AJ794" s="1" t="s">
        <v>138</v>
      </c>
      <c r="AK794" s="1">
        <v>8</v>
      </c>
      <c r="AL794" s="7">
        <v>20000</v>
      </c>
      <c r="AM794" s="1" t="s">
        <v>137</v>
      </c>
      <c r="AN794" s="1" t="s">
        <v>137</v>
      </c>
      <c r="AO794" s="1" t="s">
        <v>137</v>
      </c>
      <c r="AP794" s="7" t="s">
        <v>137</v>
      </c>
      <c r="AU794" s="1" t="s">
        <v>137</v>
      </c>
      <c r="AV794" s="1" t="s">
        <v>137</v>
      </c>
      <c r="AW794" s="1" t="s">
        <v>137</v>
      </c>
      <c r="AX794" s="7" t="s">
        <v>137</v>
      </c>
      <c r="AY794" s="8"/>
      <c r="AZ794" s="8"/>
      <c r="BA794" s="7"/>
      <c r="BB794" s="8"/>
    </row>
    <row r="795" spans="1:54" s="1" customFormat="1" ht="12" x14ac:dyDescent="0.2">
      <c r="A795" s="1">
        <v>50051</v>
      </c>
      <c r="B795" s="1" t="s">
        <v>119</v>
      </c>
      <c r="C795" s="1" t="s">
        <v>114</v>
      </c>
      <c r="E795" s="1">
        <v>1.5</v>
      </c>
      <c r="F795" s="1" t="s">
        <v>121</v>
      </c>
      <c r="G795" s="7"/>
      <c r="H795" s="1">
        <v>2</v>
      </c>
      <c r="I795" s="1">
        <v>1</v>
      </c>
      <c r="J795" s="1">
        <v>2</v>
      </c>
      <c r="K795" s="1">
        <v>7.5</v>
      </c>
      <c r="L795" s="7">
        <v>45750</v>
      </c>
      <c r="M795" s="1">
        <v>1222.5</v>
      </c>
      <c r="N795" s="1">
        <v>1630</v>
      </c>
      <c r="O795" s="7">
        <v>1009622</v>
      </c>
      <c r="P795" s="1" t="s">
        <v>129</v>
      </c>
      <c r="T795" s="7"/>
      <c r="V795" s="7"/>
      <c r="W795" s="1">
        <v>100</v>
      </c>
      <c r="X795" s="7">
        <v>44000</v>
      </c>
      <c r="Z795" s="7"/>
      <c r="AB795" s="7"/>
      <c r="AD795" s="7"/>
      <c r="AE795" s="1" t="s">
        <v>129</v>
      </c>
      <c r="AF795" s="7"/>
      <c r="AG795" s="1" t="s">
        <v>129</v>
      </c>
      <c r="AH795" s="7"/>
      <c r="AI795" s="1" t="s">
        <v>133</v>
      </c>
      <c r="AJ795" s="1" t="s">
        <v>140</v>
      </c>
      <c r="AK795" s="1">
        <v>8</v>
      </c>
      <c r="AL795" s="7">
        <v>25000</v>
      </c>
      <c r="AM795" s="1" t="s">
        <v>141</v>
      </c>
      <c r="AN795" s="1" t="s">
        <v>140</v>
      </c>
      <c r="AO795" s="1">
        <v>1</v>
      </c>
      <c r="AP795" s="7">
        <v>9600</v>
      </c>
      <c r="AU795" s="1" t="s">
        <v>137</v>
      </c>
      <c r="AV795" s="1" t="s">
        <v>137</v>
      </c>
      <c r="AW795" s="1" t="s">
        <v>137</v>
      </c>
      <c r="AX795" s="7" t="s">
        <v>137</v>
      </c>
      <c r="AY795" s="8">
        <v>24.125</v>
      </c>
      <c r="AZ795" s="8">
        <v>18</v>
      </c>
      <c r="BA795" s="7">
        <v>54000</v>
      </c>
      <c r="BB795" s="8">
        <v>6.125</v>
      </c>
    </row>
    <row r="796" spans="1:54" s="1" customFormat="1" ht="12" x14ac:dyDescent="0.2">
      <c r="A796" s="1">
        <v>50051</v>
      </c>
      <c r="G796" s="7"/>
      <c r="I796" s="1">
        <v>2</v>
      </c>
      <c r="J796" s="1">
        <v>1</v>
      </c>
      <c r="K796" s="1">
        <v>2.5</v>
      </c>
      <c r="L796" s="7">
        <v>1226.9939999999999</v>
      </c>
      <c r="O796" s="7"/>
      <c r="T796" s="7"/>
      <c r="V796" s="7"/>
      <c r="X796" s="7"/>
      <c r="Z796" s="7"/>
      <c r="AB796" s="7"/>
      <c r="AD796" s="7"/>
      <c r="AF796" s="7"/>
      <c r="AH796" s="7"/>
      <c r="AI796" s="1" t="s">
        <v>133</v>
      </c>
      <c r="AJ796" s="1" t="s">
        <v>140</v>
      </c>
      <c r="AK796" s="1" t="s">
        <v>146</v>
      </c>
      <c r="AL796" s="7">
        <v>25000</v>
      </c>
      <c r="AM796" s="1" t="s">
        <v>137</v>
      </c>
      <c r="AN796" s="1" t="s">
        <v>137</v>
      </c>
      <c r="AO796" s="1" t="s">
        <v>137</v>
      </c>
      <c r="AP796" s="7" t="s">
        <v>137</v>
      </c>
      <c r="AU796" s="1" t="s">
        <v>137</v>
      </c>
      <c r="AV796" s="1" t="s">
        <v>137</v>
      </c>
      <c r="AW796" s="1" t="s">
        <v>137</v>
      </c>
      <c r="AX796" s="7" t="s">
        <v>137</v>
      </c>
      <c r="AY796" s="8"/>
      <c r="AZ796" s="8"/>
      <c r="BA796" s="7"/>
      <c r="BB796" s="8"/>
    </row>
    <row r="797" spans="1:54" s="1" customFormat="1" ht="12" x14ac:dyDescent="0.2">
      <c r="A797" s="1">
        <v>50061</v>
      </c>
      <c r="B797" s="1" t="s">
        <v>119</v>
      </c>
      <c r="C797" s="1" t="s">
        <v>114</v>
      </c>
      <c r="E797" s="1">
        <v>3</v>
      </c>
      <c r="F797" s="1" t="s">
        <v>121</v>
      </c>
      <c r="G797" s="7"/>
      <c r="H797" s="1">
        <v>2</v>
      </c>
      <c r="I797" s="1">
        <v>1</v>
      </c>
      <c r="J797" s="1">
        <v>2</v>
      </c>
      <c r="K797" s="1">
        <v>20</v>
      </c>
      <c r="L797" s="7">
        <v>100000</v>
      </c>
      <c r="M797" s="1">
        <v>3260</v>
      </c>
      <c r="N797" s="1">
        <v>7335</v>
      </c>
      <c r="O797" s="7">
        <v>1594140</v>
      </c>
      <c r="P797" s="1" t="s">
        <v>129</v>
      </c>
      <c r="T797" s="7"/>
      <c r="V797" s="7"/>
      <c r="W797" s="1">
        <v>150</v>
      </c>
      <c r="X797" s="7">
        <v>66000</v>
      </c>
      <c r="Z797" s="7"/>
      <c r="AB797" s="7"/>
      <c r="AD797" s="7"/>
      <c r="AE797" s="1" t="s">
        <v>128</v>
      </c>
      <c r="AF797" s="7">
        <v>2800</v>
      </c>
      <c r="AG797" s="1" t="s">
        <v>128</v>
      </c>
      <c r="AH797" s="7">
        <v>2800</v>
      </c>
      <c r="AI797" s="1" t="s">
        <v>137</v>
      </c>
      <c r="AJ797" s="1" t="s">
        <v>137</v>
      </c>
      <c r="AK797" s="1" t="s">
        <v>146</v>
      </c>
      <c r="AL797" s="7" t="s">
        <v>137</v>
      </c>
      <c r="AM797" s="1" t="s">
        <v>141</v>
      </c>
      <c r="AN797" s="1" t="s">
        <v>140</v>
      </c>
      <c r="AO797" s="1">
        <v>2</v>
      </c>
      <c r="AP797" s="7">
        <v>7000</v>
      </c>
      <c r="AU797" s="1" t="s">
        <v>137</v>
      </c>
      <c r="AV797" s="1" t="s">
        <v>137</v>
      </c>
      <c r="AW797" s="1" t="s">
        <v>137</v>
      </c>
      <c r="AX797" s="7" t="s">
        <v>137</v>
      </c>
      <c r="AY797" s="8">
        <v>90</v>
      </c>
      <c r="AZ797" s="8">
        <v>80.5</v>
      </c>
      <c r="BA797" s="7">
        <v>268500</v>
      </c>
      <c r="BB797" s="8">
        <v>9.5</v>
      </c>
    </row>
    <row r="798" spans="1:54" s="1" customFormat="1" ht="12" x14ac:dyDescent="0.2">
      <c r="A798" s="1">
        <v>50061</v>
      </c>
      <c r="G798" s="7"/>
      <c r="I798" s="1">
        <v>2</v>
      </c>
      <c r="J798" s="1">
        <v>1</v>
      </c>
      <c r="K798" s="1">
        <v>16.3</v>
      </c>
      <c r="L798" s="7">
        <v>12000</v>
      </c>
      <c r="M798" s="1">
        <v>146.69999999999999</v>
      </c>
      <c r="N798" s="1">
        <v>766.1</v>
      </c>
      <c r="O798" s="7">
        <v>749245.8</v>
      </c>
      <c r="T798" s="7"/>
      <c r="V798" s="7"/>
      <c r="X798" s="7"/>
      <c r="Z798" s="7"/>
      <c r="AB798" s="7"/>
      <c r="AD798" s="7"/>
      <c r="AF798" s="7"/>
      <c r="AH798" s="7"/>
      <c r="AI798" s="1" t="s">
        <v>137</v>
      </c>
      <c r="AJ798" s="1" t="s">
        <v>137</v>
      </c>
      <c r="AL798" s="7" t="s">
        <v>137</v>
      </c>
      <c r="AM798" s="1" t="s">
        <v>137</v>
      </c>
      <c r="AN798" s="1" t="s">
        <v>137</v>
      </c>
      <c r="AO798" s="1" t="s">
        <v>137</v>
      </c>
      <c r="AP798" s="7" t="s">
        <v>137</v>
      </c>
      <c r="AU798" s="1" t="s">
        <v>137</v>
      </c>
      <c r="AV798" s="1" t="s">
        <v>137</v>
      </c>
      <c r="AW798" s="1" t="s">
        <v>137</v>
      </c>
      <c r="AX798" s="7" t="s">
        <v>137</v>
      </c>
      <c r="AY798" s="8"/>
      <c r="AZ798" s="8"/>
      <c r="BA798" s="7"/>
      <c r="BB798" s="8"/>
    </row>
    <row r="799" spans="1:54" s="1" customFormat="1" ht="12" x14ac:dyDescent="0.2">
      <c r="A799" s="1">
        <v>50071</v>
      </c>
      <c r="B799" s="1" t="s">
        <v>119</v>
      </c>
      <c r="C799" s="1" t="s">
        <v>114</v>
      </c>
      <c r="E799" s="1">
        <v>4.5</v>
      </c>
      <c r="F799" s="1" t="s">
        <v>121</v>
      </c>
      <c r="G799" s="7"/>
      <c r="H799" s="1">
        <v>2</v>
      </c>
      <c r="I799" s="1">
        <v>1</v>
      </c>
      <c r="J799" s="1">
        <v>2</v>
      </c>
      <c r="K799" s="1">
        <v>27.5</v>
      </c>
      <c r="L799" s="7">
        <v>126500</v>
      </c>
      <c r="M799" s="1">
        <v>5623.5</v>
      </c>
      <c r="N799" s="1">
        <v>9242.1</v>
      </c>
      <c r="O799" s="7">
        <v>6327142</v>
      </c>
      <c r="P799" s="1" t="s">
        <v>129</v>
      </c>
      <c r="T799" s="7"/>
      <c r="V799" s="7"/>
      <c r="W799" s="1">
        <v>150</v>
      </c>
      <c r="X799" s="7">
        <v>47400</v>
      </c>
      <c r="Z799" s="7"/>
      <c r="AB799" s="7"/>
      <c r="AD799" s="7"/>
      <c r="AE799" s="1" t="s">
        <v>129</v>
      </c>
      <c r="AF799" s="7"/>
      <c r="AG799" s="1" t="s">
        <v>129</v>
      </c>
      <c r="AH799" s="7"/>
      <c r="AI799" s="1" t="s">
        <v>133</v>
      </c>
      <c r="AJ799" s="1" t="s">
        <v>140</v>
      </c>
      <c r="AK799" s="1">
        <v>16</v>
      </c>
      <c r="AL799" s="7">
        <v>50000</v>
      </c>
      <c r="AM799" s="1" t="s">
        <v>141</v>
      </c>
      <c r="AN799" s="1" t="s">
        <v>140</v>
      </c>
      <c r="AO799" s="1">
        <v>2</v>
      </c>
      <c r="AP799" s="7">
        <v>30000</v>
      </c>
      <c r="AU799" s="1" t="s">
        <v>137</v>
      </c>
      <c r="AV799" s="1" t="s">
        <v>137</v>
      </c>
      <c r="AW799" s="1" t="s">
        <v>137</v>
      </c>
      <c r="AX799" s="7" t="s">
        <v>137</v>
      </c>
      <c r="AY799" s="8">
        <v>78.5</v>
      </c>
      <c r="AZ799" s="8">
        <v>4</v>
      </c>
      <c r="BA799" s="7">
        <v>50000</v>
      </c>
      <c r="BB799" s="8">
        <v>74.5</v>
      </c>
    </row>
    <row r="800" spans="1:54" s="1" customFormat="1" ht="12" x14ac:dyDescent="0.2">
      <c r="A800" s="1">
        <v>50071</v>
      </c>
      <c r="G800" s="7"/>
      <c r="I800" s="1">
        <v>2</v>
      </c>
      <c r="J800" s="1">
        <v>1</v>
      </c>
      <c r="K800" s="1">
        <v>6.25</v>
      </c>
      <c r="L800" s="7">
        <v>4600</v>
      </c>
      <c r="N800" s="1">
        <v>97.8</v>
      </c>
      <c r="O800" s="7">
        <v>63765.599999999999</v>
      </c>
      <c r="T800" s="7"/>
      <c r="V800" s="7"/>
      <c r="X800" s="7"/>
      <c r="Z800" s="7"/>
      <c r="AB800" s="7"/>
      <c r="AD800" s="7"/>
      <c r="AF800" s="7"/>
      <c r="AH800" s="7"/>
      <c r="AI800" s="1" t="s">
        <v>133</v>
      </c>
      <c r="AJ800" s="1" t="s">
        <v>140</v>
      </c>
      <c r="AK800" s="1">
        <v>8</v>
      </c>
      <c r="AL800" s="7">
        <v>50000</v>
      </c>
      <c r="AM800" s="1" t="s">
        <v>137</v>
      </c>
      <c r="AN800" s="1" t="s">
        <v>137</v>
      </c>
      <c r="AO800" s="1" t="s">
        <v>137</v>
      </c>
      <c r="AP800" s="7" t="s">
        <v>137</v>
      </c>
      <c r="AU800" s="1" t="s">
        <v>137</v>
      </c>
      <c r="AV800" s="1" t="s">
        <v>137</v>
      </c>
      <c r="AW800" s="1" t="s">
        <v>137</v>
      </c>
      <c r="AX800" s="7" t="s">
        <v>137</v>
      </c>
      <c r="AY800" s="8"/>
      <c r="AZ800" s="8"/>
      <c r="BA800" s="7"/>
      <c r="BB800" s="8"/>
    </row>
    <row r="801" spans="1:54" s="1" customFormat="1" ht="12" x14ac:dyDescent="0.2">
      <c r="A801" s="1">
        <v>50080</v>
      </c>
      <c r="B801" s="1" t="s">
        <v>119</v>
      </c>
      <c r="C801" s="1" t="s">
        <v>114</v>
      </c>
      <c r="E801" s="1">
        <v>4</v>
      </c>
      <c r="F801" s="1" t="s">
        <v>121</v>
      </c>
      <c r="G801" s="7"/>
      <c r="H801" s="1">
        <v>2</v>
      </c>
      <c r="I801" s="1">
        <v>1</v>
      </c>
      <c r="J801" s="1">
        <v>2</v>
      </c>
      <c r="K801" s="1">
        <v>15</v>
      </c>
      <c r="L801" s="7">
        <v>78000</v>
      </c>
      <c r="M801" s="1">
        <v>1467</v>
      </c>
      <c r="N801" s="1">
        <v>11410</v>
      </c>
      <c r="O801" s="7">
        <v>2800000</v>
      </c>
      <c r="P801" s="1" t="s">
        <v>129</v>
      </c>
      <c r="S801" s="1">
        <v>200</v>
      </c>
      <c r="T801" s="7">
        <v>25000</v>
      </c>
      <c r="V801" s="7"/>
      <c r="W801" s="1">
        <v>150</v>
      </c>
      <c r="X801" s="7">
        <v>51000</v>
      </c>
      <c r="Z801" s="7"/>
      <c r="AB801" s="7"/>
      <c r="AD801" s="7"/>
      <c r="AE801" s="1" t="s">
        <v>128</v>
      </c>
      <c r="AF801" s="7">
        <v>15000</v>
      </c>
      <c r="AG801" s="1" t="s">
        <v>128</v>
      </c>
      <c r="AH801" s="7">
        <v>15000</v>
      </c>
      <c r="AI801" s="1" t="s">
        <v>137</v>
      </c>
      <c r="AJ801" s="1" t="s">
        <v>137</v>
      </c>
      <c r="AK801" s="1" t="s">
        <v>146</v>
      </c>
      <c r="AL801" s="7" t="s">
        <v>137</v>
      </c>
      <c r="AM801" s="1" t="s">
        <v>141</v>
      </c>
      <c r="AN801" s="1" t="s">
        <v>140</v>
      </c>
      <c r="AO801" s="1">
        <v>8</v>
      </c>
      <c r="AP801" s="7">
        <v>7000</v>
      </c>
      <c r="AU801" s="1" t="s">
        <v>137</v>
      </c>
      <c r="AV801" s="1" t="s">
        <v>137</v>
      </c>
      <c r="AW801" s="1" t="s">
        <v>137</v>
      </c>
      <c r="AX801" s="7" t="s">
        <v>137</v>
      </c>
      <c r="AY801" s="8">
        <v>29</v>
      </c>
      <c r="AZ801" s="8">
        <v>0</v>
      </c>
      <c r="BA801" s="7">
        <v>0</v>
      </c>
      <c r="BB801" s="8">
        <v>29</v>
      </c>
    </row>
    <row r="802" spans="1:54" s="1" customFormat="1" ht="12" x14ac:dyDescent="0.2">
      <c r="A802" s="1">
        <v>50080</v>
      </c>
      <c r="G802" s="7"/>
      <c r="I802" s="1">
        <v>2</v>
      </c>
      <c r="J802" s="1">
        <v>1</v>
      </c>
      <c r="K802" s="1">
        <v>6.52</v>
      </c>
      <c r="L802" s="7">
        <v>3800</v>
      </c>
      <c r="M802" s="1">
        <v>195.6</v>
      </c>
      <c r="N802" s="1">
        <v>586.79999999999995</v>
      </c>
      <c r="O802" s="7">
        <v>190000</v>
      </c>
      <c r="T802" s="7"/>
      <c r="V802" s="7"/>
      <c r="X802" s="7"/>
      <c r="Z802" s="7"/>
      <c r="AB802" s="7"/>
      <c r="AD802" s="7"/>
      <c r="AF802" s="7"/>
      <c r="AH802" s="7"/>
      <c r="AI802" s="1" t="s">
        <v>137</v>
      </c>
      <c r="AJ802" s="1" t="s">
        <v>137</v>
      </c>
      <c r="AK802" s="1" t="s">
        <v>146</v>
      </c>
      <c r="AL802" s="7" t="s">
        <v>137</v>
      </c>
      <c r="AM802" s="1" t="s">
        <v>137</v>
      </c>
      <c r="AN802" s="1" t="s">
        <v>137</v>
      </c>
      <c r="AO802" s="1" t="s">
        <v>137</v>
      </c>
      <c r="AP802" s="7" t="s">
        <v>137</v>
      </c>
      <c r="AU802" s="1" t="s">
        <v>137</v>
      </c>
      <c r="AV802" s="1" t="s">
        <v>137</v>
      </c>
      <c r="AW802" s="1" t="s">
        <v>137</v>
      </c>
      <c r="AX802" s="7" t="s">
        <v>137</v>
      </c>
      <c r="AY802" s="8"/>
      <c r="AZ802" s="8"/>
      <c r="BA802" s="7"/>
      <c r="BB802" s="8"/>
    </row>
    <row r="803" spans="1:54" s="1" customFormat="1" ht="12" x14ac:dyDescent="0.2">
      <c r="A803" s="1">
        <v>50094</v>
      </c>
      <c r="B803" s="1" t="s">
        <v>119</v>
      </c>
      <c r="C803" s="1" t="s">
        <v>114</v>
      </c>
      <c r="E803" s="1">
        <v>3</v>
      </c>
      <c r="F803" s="1" t="s">
        <v>121</v>
      </c>
      <c r="G803" s="7">
        <v>50000</v>
      </c>
      <c r="H803" s="1">
        <v>2</v>
      </c>
      <c r="I803" s="1">
        <v>1</v>
      </c>
      <c r="J803" s="1">
        <v>2</v>
      </c>
      <c r="K803" s="1">
        <v>10</v>
      </c>
      <c r="L803" s="7">
        <v>42000</v>
      </c>
      <c r="M803" s="1">
        <v>2542.8000000000002</v>
      </c>
      <c r="N803" s="1">
        <v>12225</v>
      </c>
      <c r="O803" s="7">
        <v>2925000</v>
      </c>
      <c r="P803" s="1" t="s">
        <v>129</v>
      </c>
      <c r="T803" s="7"/>
      <c r="V803" s="7"/>
      <c r="W803" s="1">
        <v>100</v>
      </c>
      <c r="X803" s="7">
        <v>32000</v>
      </c>
      <c r="Z803" s="7"/>
      <c r="AB803" s="7"/>
      <c r="AD803" s="7"/>
      <c r="AE803" s="1" t="s">
        <v>129</v>
      </c>
      <c r="AF803" s="7"/>
      <c r="AG803" s="1" t="s">
        <v>129</v>
      </c>
      <c r="AH803" s="7"/>
      <c r="AI803" s="1" t="s">
        <v>133</v>
      </c>
      <c r="AJ803" s="1" t="s">
        <v>138</v>
      </c>
      <c r="AK803" s="1">
        <v>16</v>
      </c>
      <c r="AL803" s="7">
        <v>15000</v>
      </c>
      <c r="AM803" s="1" t="s">
        <v>141</v>
      </c>
      <c r="AN803" s="1" t="s">
        <v>140</v>
      </c>
      <c r="AO803" s="1">
        <v>1</v>
      </c>
      <c r="AP803" s="7">
        <v>16000</v>
      </c>
      <c r="AU803" s="1">
        <v>1</v>
      </c>
      <c r="AV803" s="1" t="s">
        <v>143</v>
      </c>
      <c r="AW803" s="1">
        <v>8</v>
      </c>
      <c r="AX803" s="7">
        <v>15000</v>
      </c>
      <c r="AY803" s="8">
        <v>43.25</v>
      </c>
      <c r="AZ803" s="8">
        <v>2</v>
      </c>
      <c r="BA803" s="7">
        <v>20000</v>
      </c>
      <c r="BB803" s="8">
        <v>41.25</v>
      </c>
    </row>
    <row r="804" spans="1:54" s="1" customFormat="1" ht="12" x14ac:dyDescent="0.2">
      <c r="A804" s="1">
        <v>50094</v>
      </c>
      <c r="G804" s="7"/>
      <c r="I804" s="1">
        <v>2</v>
      </c>
      <c r="J804" s="1">
        <v>1</v>
      </c>
      <c r="K804" s="1">
        <v>1.25</v>
      </c>
      <c r="L804" s="7">
        <v>1226.9939999999999</v>
      </c>
      <c r="M804" s="1">
        <v>97.8</v>
      </c>
      <c r="N804" s="1">
        <v>326</v>
      </c>
      <c r="O804" s="7">
        <v>60000</v>
      </c>
      <c r="T804" s="7"/>
      <c r="V804" s="7"/>
      <c r="X804" s="7"/>
      <c r="Z804" s="7"/>
      <c r="AB804" s="7"/>
      <c r="AD804" s="7"/>
      <c r="AF804" s="7"/>
      <c r="AH804" s="7"/>
      <c r="AI804" s="1" t="s">
        <v>133</v>
      </c>
      <c r="AJ804" s="1" t="s">
        <v>138</v>
      </c>
      <c r="AK804" s="1">
        <v>8</v>
      </c>
      <c r="AL804" s="7">
        <v>8000</v>
      </c>
      <c r="AM804" s="1" t="s">
        <v>137</v>
      </c>
      <c r="AN804" s="1" t="s">
        <v>137</v>
      </c>
      <c r="AO804" s="1" t="s">
        <v>137</v>
      </c>
      <c r="AP804" s="7" t="s">
        <v>137</v>
      </c>
      <c r="AU804" s="1" t="s">
        <v>137</v>
      </c>
      <c r="AV804" s="1" t="s">
        <v>137</v>
      </c>
      <c r="AW804" s="1" t="s">
        <v>137</v>
      </c>
      <c r="AX804" s="7" t="s">
        <v>137</v>
      </c>
      <c r="AY804" s="8"/>
      <c r="AZ804" s="8"/>
      <c r="BA804" s="7"/>
      <c r="BB804" s="8"/>
    </row>
    <row r="805" spans="1:54" s="1" customFormat="1" ht="12" x14ac:dyDescent="0.2">
      <c r="A805" s="1">
        <v>50104</v>
      </c>
      <c r="B805" s="1" t="s">
        <v>119</v>
      </c>
      <c r="C805" s="1" t="s">
        <v>114</v>
      </c>
      <c r="E805" s="1">
        <v>5.5</v>
      </c>
      <c r="F805" s="1" t="s">
        <v>121</v>
      </c>
      <c r="G805" s="7"/>
      <c r="H805" s="1">
        <v>2</v>
      </c>
      <c r="I805" s="1">
        <v>1</v>
      </c>
      <c r="J805" s="1">
        <v>1</v>
      </c>
      <c r="K805" s="1">
        <v>27.5</v>
      </c>
      <c r="L805" s="7">
        <v>129250</v>
      </c>
      <c r="M805" s="1">
        <v>4890</v>
      </c>
      <c r="N805" s="1">
        <v>11410</v>
      </c>
      <c r="O805" s="7">
        <v>10600000</v>
      </c>
      <c r="P805" s="1" t="s">
        <v>129</v>
      </c>
      <c r="S805" s="1">
        <v>274.99999724999998</v>
      </c>
      <c r="T805" s="7">
        <v>25000</v>
      </c>
      <c r="V805" s="7"/>
      <c r="W805" s="1">
        <v>250</v>
      </c>
      <c r="X805" s="7">
        <v>150000</v>
      </c>
      <c r="Z805" s="7"/>
      <c r="AB805" s="7"/>
      <c r="AD805" s="7"/>
      <c r="AE805" s="1" t="s">
        <v>129</v>
      </c>
      <c r="AF805" s="7"/>
      <c r="AG805" s="1" t="s">
        <v>129</v>
      </c>
      <c r="AH805" s="7"/>
      <c r="AI805" s="1" t="s">
        <v>137</v>
      </c>
      <c r="AJ805" s="1" t="s">
        <v>137</v>
      </c>
      <c r="AK805" s="1" t="s">
        <v>146</v>
      </c>
      <c r="AL805" s="7" t="s">
        <v>137</v>
      </c>
      <c r="AM805" s="1" t="s">
        <v>141</v>
      </c>
      <c r="AN805" s="1" t="s">
        <v>140</v>
      </c>
      <c r="AO805" s="1">
        <v>8</v>
      </c>
      <c r="AP805" s="7">
        <v>30000</v>
      </c>
      <c r="AU805" s="1">
        <v>2</v>
      </c>
      <c r="AV805" s="1" t="s">
        <v>144</v>
      </c>
      <c r="AW805" s="1">
        <v>16</v>
      </c>
      <c r="AX805" s="7">
        <v>0</v>
      </c>
      <c r="AY805" s="8">
        <v>43</v>
      </c>
      <c r="AZ805" s="8">
        <v>0</v>
      </c>
      <c r="BA805" s="7">
        <v>0</v>
      </c>
      <c r="BB805" s="8">
        <v>43</v>
      </c>
    </row>
    <row r="806" spans="1:54" s="1" customFormat="1" ht="12" x14ac:dyDescent="0.2">
      <c r="A806" s="1">
        <v>50104</v>
      </c>
      <c r="G806" s="7"/>
      <c r="I806" s="1">
        <v>2</v>
      </c>
      <c r="J806" s="1">
        <v>1</v>
      </c>
      <c r="K806" s="1">
        <v>9.7799999999999994</v>
      </c>
      <c r="L806" s="7">
        <v>7198.08</v>
      </c>
      <c r="M806" s="1">
        <v>146.69999999999999</v>
      </c>
      <c r="N806" s="1">
        <v>195.6</v>
      </c>
      <c r="O806" s="7">
        <v>54000</v>
      </c>
      <c r="T806" s="7"/>
      <c r="V806" s="7"/>
      <c r="X806" s="7"/>
      <c r="Z806" s="7"/>
      <c r="AB806" s="7"/>
      <c r="AD806" s="7"/>
      <c r="AF806" s="7"/>
      <c r="AH806" s="7"/>
      <c r="AI806" s="1" t="s">
        <v>137</v>
      </c>
      <c r="AJ806" s="1" t="s">
        <v>137</v>
      </c>
      <c r="AK806" s="1" t="s">
        <v>146</v>
      </c>
      <c r="AL806" s="7" t="s">
        <v>137</v>
      </c>
      <c r="AM806" s="1" t="s">
        <v>137</v>
      </c>
      <c r="AN806" s="1" t="s">
        <v>137</v>
      </c>
      <c r="AO806" s="1" t="s">
        <v>137</v>
      </c>
      <c r="AP806" s="7" t="s">
        <v>137</v>
      </c>
      <c r="AU806" s="1" t="s">
        <v>137</v>
      </c>
      <c r="AV806" s="1" t="s">
        <v>137</v>
      </c>
      <c r="AW806" s="1" t="s">
        <v>137</v>
      </c>
      <c r="AX806" s="7" t="s">
        <v>137</v>
      </c>
      <c r="AY806" s="8"/>
      <c r="AZ806" s="8"/>
      <c r="BA806" s="7"/>
      <c r="BB806" s="8"/>
    </row>
    <row r="807" spans="1:54" s="1" customFormat="1" ht="12" x14ac:dyDescent="0.2">
      <c r="A807" s="1">
        <v>50114</v>
      </c>
      <c r="B807" s="1" t="s">
        <v>119</v>
      </c>
      <c r="C807" s="1" t="s">
        <v>114</v>
      </c>
      <c r="E807" s="1">
        <v>3</v>
      </c>
      <c r="F807" s="1" t="s">
        <v>121</v>
      </c>
      <c r="G807" s="7"/>
      <c r="H807" s="1">
        <v>2</v>
      </c>
      <c r="I807" s="1">
        <v>1</v>
      </c>
      <c r="J807" s="1">
        <v>2</v>
      </c>
      <c r="K807" s="1">
        <v>15</v>
      </c>
      <c r="L807" s="7">
        <v>108000</v>
      </c>
      <c r="M807" s="1">
        <v>2771</v>
      </c>
      <c r="N807" s="1">
        <v>5705</v>
      </c>
      <c r="O807" s="7">
        <v>4649575</v>
      </c>
      <c r="P807" s="1" t="s">
        <v>129</v>
      </c>
      <c r="S807" s="1">
        <v>150.00003000000001</v>
      </c>
      <c r="T807" s="7">
        <v>25000</v>
      </c>
      <c r="V807" s="7"/>
      <c r="W807" s="1">
        <v>100</v>
      </c>
      <c r="X807" s="7">
        <v>60000</v>
      </c>
      <c r="Z807" s="7"/>
      <c r="AB807" s="7"/>
      <c r="AD807" s="7"/>
      <c r="AE807" s="1" t="s">
        <v>129</v>
      </c>
      <c r="AF807" s="7"/>
      <c r="AG807" s="1" t="s">
        <v>129</v>
      </c>
      <c r="AH807" s="7"/>
      <c r="AI807" s="1" t="s">
        <v>134</v>
      </c>
      <c r="AJ807" s="1" t="s">
        <v>140</v>
      </c>
      <c r="AK807" s="1">
        <v>2.5</v>
      </c>
      <c r="AL807" s="7">
        <v>62500</v>
      </c>
      <c r="AM807" s="1" t="s">
        <v>141</v>
      </c>
      <c r="AN807" s="1" t="s">
        <v>140</v>
      </c>
      <c r="AO807" s="1">
        <v>3</v>
      </c>
      <c r="AP807" s="7">
        <v>16800</v>
      </c>
      <c r="AU807" s="1">
        <v>2</v>
      </c>
      <c r="AV807" s="1" t="s">
        <v>143</v>
      </c>
      <c r="AW807" s="1">
        <v>8</v>
      </c>
      <c r="AX807" s="7">
        <v>30000</v>
      </c>
      <c r="AY807" s="8">
        <v>40.0625</v>
      </c>
      <c r="AZ807" s="8">
        <v>25</v>
      </c>
      <c r="BA807" s="7">
        <v>100500</v>
      </c>
      <c r="BB807" s="8">
        <v>15.0625</v>
      </c>
    </row>
    <row r="808" spans="1:54" s="1" customFormat="1" ht="12" x14ac:dyDescent="0.2">
      <c r="A808" s="1">
        <v>50114</v>
      </c>
      <c r="G808" s="7"/>
      <c r="I808" s="1">
        <v>2</v>
      </c>
      <c r="J808" s="1">
        <v>1</v>
      </c>
      <c r="K808" s="1">
        <v>5.7050000000000001</v>
      </c>
      <c r="L808" s="7">
        <v>4200</v>
      </c>
      <c r="M808" s="1">
        <v>342.3</v>
      </c>
      <c r="N808" s="1">
        <v>978</v>
      </c>
      <c r="O808" s="7">
        <v>717363</v>
      </c>
      <c r="T808" s="7"/>
      <c r="V808" s="7"/>
      <c r="X808" s="7"/>
      <c r="Z808" s="7"/>
      <c r="AB808" s="7"/>
      <c r="AD808" s="7"/>
      <c r="AF808" s="7"/>
      <c r="AH808" s="7"/>
      <c r="AI808" s="1" t="s">
        <v>133</v>
      </c>
      <c r="AJ808" s="1" t="s">
        <v>140</v>
      </c>
      <c r="AK808" s="1">
        <v>8</v>
      </c>
      <c r="AL808" s="7">
        <v>20000</v>
      </c>
      <c r="AM808" s="1" t="s">
        <v>137</v>
      </c>
      <c r="AN808" s="1" t="s">
        <v>137</v>
      </c>
      <c r="AO808" s="1" t="s">
        <v>137</v>
      </c>
      <c r="AP808" s="7" t="s">
        <v>137</v>
      </c>
      <c r="AU808" s="1" t="s">
        <v>137</v>
      </c>
      <c r="AV808" s="1" t="s">
        <v>137</v>
      </c>
      <c r="AW808" s="1" t="s">
        <v>137</v>
      </c>
      <c r="AX808" s="7" t="s">
        <v>137</v>
      </c>
      <c r="AY808" s="8"/>
      <c r="AZ808" s="8"/>
      <c r="BA808" s="7"/>
      <c r="BB808" s="8"/>
    </row>
    <row r="809" spans="1:54" s="1" customFormat="1" ht="12" x14ac:dyDescent="0.2">
      <c r="A809" s="1">
        <v>50124</v>
      </c>
      <c r="B809" s="1" t="s">
        <v>119</v>
      </c>
      <c r="C809" s="1" t="s">
        <v>114</v>
      </c>
      <c r="E809" s="1">
        <v>2.5</v>
      </c>
      <c r="F809" s="1" t="s">
        <v>121</v>
      </c>
      <c r="G809" s="7"/>
      <c r="H809" s="1">
        <v>2</v>
      </c>
      <c r="I809" s="1">
        <v>1</v>
      </c>
      <c r="J809" s="1">
        <v>2</v>
      </c>
      <c r="K809" s="1">
        <v>15</v>
      </c>
      <c r="L809" s="7">
        <v>75000</v>
      </c>
      <c r="M809" s="1">
        <v>2445</v>
      </c>
      <c r="N809" s="1">
        <v>2445</v>
      </c>
      <c r="O809" s="7">
        <v>600000</v>
      </c>
      <c r="P809" s="1" t="s">
        <v>129</v>
      </c>
      <c r="T809" s="7"/>
      <c r="V809" s="7"/>
      <c r="W809" s="1">
        <v>100</v>
      </c>
      <c r="X809" s="7">
        <v>60000</v>
      </c>
      <c r="Z809" s="7"/>
      <c r="AB809" s="7"/>
      <c r="AD809" s="7"/>
      <c r="AE809" s="1" t="s">
        <v>129</v>
      </c>
      <c r="AF809" s="7"/>
      <c r="AG809" s="1" t="s">
        <v>129</v>
      </c>
      <c r="AH809" s="7"/>
      <c r="AI809" s="1" t="s">
        <v>133</v>
      </c>
      <c r="AJ809" s="1" t="s">
        <v>140</v>
      </c>
      <c r="AK809" s="1">
        <v>8</v>
      </c>
      <c r="AL809" s="7">
        <v>30000</v>
      </c>
      <c r="AM809" s="1" t="s">
        <v>141</v>
      </c>
      <c r="AN809" s="1" t="s">
        <v>140</v>
      </c>
      <c r="AO809" s="1">
        <v>8</v>
      </c>
      <c r="AP809" s="7">
        <v>15000</v>
      </c>
      <c r="AU809" s="1">
        <v>1</v>
      </c>
      <c r="AV809" s="1" t="s">
        <v>143</v>
      </c>
      <c r="AW809" s="1">
        <v>16</v>
      </c>
      <c r="AX809" s="7">
        <v>30000</v>
      </c>
      <c r="AY809" s="8">
        <v>64</v>
      </c>
      <c r="AZ809" s="8">
        <v>29</v>
      </c>
      <c r="BA809" s="7">
        <v>108500</v>
      </c>
      <c r="BB809" s="8">
        <v>35</v>
      </c>
    </row>
    <row r="810" spans="1:54" s="1" customFormat="1" ht="12" x14ac:dyDescent="0.2">
      <c r="A810" s="1">
        <v>50124</v>
      </c>
      <c r="G810" s="7"/>
      <c r="I810" s="1">
        <v>2</v>
      </c>
      <c r="J810" s="1">
        <v>1</v>
      </c>
      <c r="K810" s="1">
        <v>5</v>
      </c>
      <c r="L810" s="7">
        <v>4907.9759999999997</v>
      </c>
      <c r="M810" s="1">
        <v>293.39999999999998</v>
      </c>
      <c r="N810" s="1">
        <v>293.39999999999998</v>
      </c>
      <c r="O810" s="7">
        <v>180000</v>
      </c>
      <c r="T810" s="7"/>
      <c r="V810" s="7"/>
      <c r="X810" s="7"/>
      <c r="Z810" s="7"/>
      <c r="AB810" s="7"/>
      <c r="AD810" s="7"/>
      <c r="AF810" s="7"/>
      <c r="AH810" s="7"/>
      <c r="AI810" s="1" t="s">
        <v>133</v>
      </c>
      <c r="AJ810" s="1" t="s">
        <v>140</v>
      </c>
      <c r="AK810" s="1">
        <v>8</v>
      </c>
      <c r="AL810" s="7">
        <v>35000</v>
      </c>
      <c r="AM810" s="1" t="s">
        <v>137</v>
      </c>
      <c r="AN810" s="1" t="s">
        <v>137</v>
      </c>
      <c r="AO810" s="1" t="s">
        <v>137</v>
      </c>
      <c r="AP810" s="7" t="s">
        <v>137</v>
      </c>
      <c r="AU810" s="1" t="s">
        <v>137</v>
      </c>
      <c r="AV810" s="1" t="s">
        <v>137</v>
      </c>
      <c r="AW810" s="1" t="s">
        <v>137</v>
      </c>
      <c r="AX810" s="7" t="s">
        <v>137</v>
      </c>
      <c r="AY810" s="8"/>
      <c r="AZ810" s="8"/>
      <c r="BA810" s="7"/>
      <c r="BB810" s="8"/>
    </row>
    <row r="811" spans="1:54" s="1" customFormat="1" ht="12" x14ac:dyDescent="0.2">
      <c r="A811" s="1">
        <v>50133</v>
      </c>
      <c r="B811" s="1" t="s">
        <v>119</v>
      </c>
      <c r="C811" s="1" t="s">
        <v>114</v>
      </c>
      <c r="E811" s="1">
        <v>5</v>
      </c>
      <c r="F811" s="1" t="s">
        <v>121</v>
      </c>
      <c r="G811" s="7"/>
      <c r="H811" s="1">
        <v>2</v>
      </c>
      <c r="I811" s="1">
        <v>1</v>
      </c>
      <c r="J811" s="1">
        <v>2</v>
      </c>
      <c r="K811" s="1">
        <v>30</v>
      </c>
      <c r="L811" s="7">
        <v>216000</v>
      </c>
      <c r="M811" s="1">
        <v>5705</v>
      </c>
      <c r="N811" s="1">
        <v>32600</v>
      </c>
      <c r="O811" s="7">
        <v>1000000</v>
      </c>
      <c r="P811" s="1" t="s">
        <v>129</v>
      </c>
      <c r="S811" s="1">
        <v>1000</v>
      </c>
      <c r="T811" s="7">
        <v>96000</v>
      </c>
      <c r="U811" s="1">
        <v>250</v>
      </c>
      <c r="V811" s="7">
        <v>140000</v>
      </c>
      <c r="W811" s="1">
        <v>250</v>
      </c>
      <c r="X811" s="7">
        <v>110000</v>
      </c>
      <c r="Z811" s="7"/>
      <c r="AB811" s="7"/>
      <c r="AD811" s="7"/>
      <c r="AE811" s="1" t="s">
        <v>129</v>
      </c>
      <c r="AF811" s="7"/>
      <c r="AG811" s="1" t="s">
        <v>129</v>
      </c>
      <c r="AH811" s="7"/>
      <c r="AI811" s="1" t="s">
        <v>134</v>
      </c>
      <c r="AJ811" s="1" t="s">
        <v>138</v>
      </c>
      <c r="AK811" s="1">
        <v>3</v>
      </c>
      <c r="AL811" s="7">
        <v>30000</v>
      </c>
      <c r="AM811" s="1" t="s">
        <v>141</v>
      </c>
      <c r="AN811" s="1" t="s">
        <v>140</v>
      </c>
      <c r="AO811" s="1">
        <v>8</v>
      </c>
      <c r="AP811" s="7">
        <v>150000</v>
      </c>
      <c r="AU811" s="1" t="s">
        <v>137</v>
      </c>
      <c r="AV811" s="1" t="s">
        <v>137</v>
      </c>
      <c r="AW811" s="1" t="s">
        <v>137</v>
      </c>
      <c r="AX811" s="7" t="s">
        <v>137</v>
      </c>
      <c r="AY811" s="8">
        <v>60.375</v>
      </c>
      <c r="AZ811" s="8">
        <v>48</v>
      </c>
      <c r="BA811" s="7">
        <v>192000</v>
      </c>
      <c r="BB811" s="8">
        <v>12.375</v>
      </c>
    </row>
    <row r="812" spans="1:54" s="1" customFormat="1" ht="12" x14ac:dyDescent="0.2">
      <c r="A812" s="1">
        <v>50133</v>
      </c>
      <c r="G812" s="7"/>
      <c r="I812" s="1">
        <v>2</v>
      </c>
      <c r="J812" s="1">
        <v>1</v>
      </c>
      <c r="K812" s="1">
        <v>20</v>
      </c>
      <c r="L812" s="7">
        <v>14720</v>
      </c>
      <c r="M812" s="1">
        <v>1141</v>
      </c>
      <c r="N812" s="1">
        <v>2934</v>
      </c>
      <c r="O812" s="7">
        <v>108000</v>
      </c>
      <c r="T812" s="7"/>
      <c r="V812" s="7"/>
      <c r="X812" s="7"/>
      <c r="Z812" s="7"/>
      <c r="AB812" s="7"/>
      <c r="AD812" s="7"/>
      <c r="AF812" s="7"/>
      <c r="AH812" s="7"/>
      <c r="AI812" s="1" t="s">
        <v>133</v>
      </c>
      <c r="AJ812" s="1" t="s">
        <v>138</v>
      </c>
      <c r="AK812" s="1">
        <v>16</v>
      </c>
      <c r="AL812" s="7">
        <v>20000</v>
      </c>
      <c r="AM812" s="1" t="s">
        <v>137</v>
      </c>
      <c r="AN812" s="1" t="s">
        <v>137</v>
      </c>
      <c r="AO812" s="1" t="s">
        <v>137</v>
      </c>
      <c r="AP812" s="7" t="s">
        <v>137</v>
      </c>
      <c r="AU812" s="1" t="s">
        <v>137</v>
      </c>
      <c r="AV812" s="1" t="s">
        <v>137</v>
      </c>
      <c r="AW812" s="1" t="s">
        <v>137</v>
      </c>
      <c r="AX812" s="7" t="s">
        <v>137</v>
      </c>
      <c r="AY812" s="8"/>
      <c r="AZ812" s="8"/>
      <c r="BA812" s="7"/>
      <c r="BB812" s="8"/>
    </row>
    <row r="813" spans="1:54" s="1" customFormat="1" ht="12" x14ac:dyDescent="0.2">
      <c r="A813" s="1">
        <v>50143</v>
      </c>
      <c r="B813" s="1" t="s">
        <v>119</v>
      </c>
      <c r="C813" s="1" t="s">
        <v>114</v>
      </c>
      <c r="E813" s="1">
        <v>3</v>
      </c>
      <c r="F813" s="1" t="s">
        <v>121</v>
      </c>
      <c r="G813" s="7"/>
      <c r="H813" s="1">
        <v>2</v>
      </c>
      <c r="I813" s="1">
        <v>1</v>
      </c>
      <c r="J813" s="1">
        <v>2</v>
      </c>
      <c r="K813" s="1">
        <v>15</v>
      </c>
      <c r="L813" s="7">
        <v>75000</v>
      </c>
      <c r="M813" s="1">
        <v>2119</v>
      </c>
      <c r="N813" s="1">
        <v>16300</v>
      </c>
      <c r="O813" s="7">
        <v>15400000</v>
      </c>
      <c r="P813" s="1" t="s">
        <v>129</v>
      </c>
      <c r="T813" s="7"/>
      <c r="U813" s="1">
        <v>150</v>
      </c>
      <c r="V813" s="7">
        <v>69000</v>
      </c>
      <c r="X813" s="7"/>
      <c r="Z813" s="7"/>
      <c r="AB813" s="7"/>
      <c r="AD813" s="7"/>
      <c r="AE813" s="1" t="s">
        <v>129</v>
      </c>
      <c r="AF813" s="7"/>
      <c r="AG813" s="1" t="s">
        <v>129</v>
      </c>
      <c r="AH813" s="7"/>
      <c r="AI813" s="1" t="s">
        <v>134</v>
      </c>
      <c r="AJ813" s="1" t="s">
        <v>140</v>
      </c>
      <c r="AK813" s="1">
        <v>3</v>
      </c>
      <c r="AL813" s="7">
        <v>75000</v>
      </c>
      <c r="AM813" s="1" t="s">
        <v>141</v>
      </c>
      <c r="AN813" s="1" t="s">
        <v>140</v>
      </c>
      <c r="AO813" s="1">
        <v>3</v>
      </c>
      <c r="AP813" s="7">
        <v>12000</v>
      </c>
      <c r="AU813" s="1" t="s">
        <v>137</v>
      </c>
      <c r="AV813" s="1" t="s">
        <v>137</v>
      </c>
      <c r="AW813" s="1" t="s">
        <v>137</v>
      </c>
      <c r="AX813" s="7" t="s">
        <v>137</v>
      </c>
      <c r="AY813" s="8">
        <v>19</v>
      </c>
      <c r="AZ813" s="8">
        <v>10</v>
      </c>
      <c r="BA813" s="7">
        <v>40000</v>
      </c>
      <c r="BB813" s="8">
        <v>9</v>
      </c>
    </row>
    <row r="814" spans="1:54" s="1" customFormat="1" ht="12" x14ac:dyDescent="0.2">
      <c r="A814" s="1">
        <v>50143</v>
      </c>
      <c r="G814" s="7"/>
      <c r="I814" s="1">
        <v>2</v>
      </c>
      <c r="J814" s="1">
        <v>1</v>
      </c>
      <c r="K814" s="1">
        <v>4.8899999999999997</v>
      </c>
      <c r="L814" s="7">
        <v>3000</v>
      </c>
      <c r="O814" s="7"/>
      <c r="T814" s="7"/>
      <c r="V814" s="7"/>
      <c r="X814" s="7"/>
      <c r="Z814" s="7"/>
      <c r="AB814" s="7"/>
      <c r="AD814" s="7"/>
      <c r="AF814" s="7"/>
      <c r="AH814" s="7"/>
      <c r="AI814" s="1" t="s">
        <v>133</v>
      </c>
      <c r="AJ814" s="1" t="s">
        <v>138</v>
      </c>
      <c r="AK814" s="1">
        <v>8</v>
      </c>
      <c r="AL814" s="7">
        <v>6000</v>
      </c>
      <c r="AM814" s="1" t="s">
        <v>137</v>
      </c>
      <c r="AN814" s="1" t="s">
        <v>137</v>
      </c>
      <c r="AO814" s="1" t="s">
        <v>137</v>
      </c>
      <c r="AP814" s="7" t="s">
        <v>137</v>
      </c>
      <c r="AU814" s="1" t="s">
        <v>137</v>
      </c>
      <c r="AV814" s="1" t="s">
        <v>137</v>
      </c>
      <c r="AW814" s="1" t="s">
        <v>137</v>
      </c>
      <c r="AX814" s="7" t="s">
        <v>137</v>
      </c>
      <c r="AY814" s="8"/>
      <c r="AZ814" s="8"/>
      <c r="BA814" s="7"/>
      <c r="BB814" s="8"/>
    </row>
    <row r="815" spans="1:54" s="1" customFormat="1" ht="12" x14ac:dyDescent="0.2">
      <c r="A815" s="1">
        <v>50152</v>
      </c>
      <c r="B815" s="1" t="s">
        <v>119</v>
      </c>
      <c r="C815" s="1" t="s">
        <v>114</v>
      </c>
      <c r="E815" s="1">
        <v>2</v>
      </c>
      <c r="F815" s="1" t="s">
        <v>121</v>
      </c>
      <c r="G815" s="7"/>
      <c r="H815" s="1">
        <v>2</v>
      </c>
      <c r="I815" s="1">
        <v>1</v>
      </c>
      <c r="J815" s="1">
        <v>2</v>
      </c>
      <c r="K815" s="1">
        <v>7.5</v>
      </c>
      <c r="L815" s="7">
        <v>40500</v>
      </c>
      <c r="M815" s="1">
        <v>3211.1</v>
      </c>
      <c r="N815" s="1">
        <v>11410</v>
      </c>
      <c r="O815" s="7">
        <v>9299150</v>
      </c>
      <c r="P815" s="1" t="s">
        <v>129</v>
      </c>
      <c r="S815" s="1">
        <v>50</v>
      </c>
      <c r="T815" s="7">
        <v>12000</v>
      </c>
      <c r="U815" s="1">
        <v>25</v>
      </c>
      <c r="V815" s="7">
        <v>19000</v>
      </c>
      <c r="W815" s="1">
        <v>100</v>
      </c>
      <c r="X815" s="7">
        <v>44000</v>
      </c>
      <c r="Z815" s="7"/>
      <c r="AB815" s="7"/>
      <c r="AD815" s="7"/>
      <c r="AE815" s="1" t="s">
        <v>129</v>
      </c>
      <c r="AF815" s="7"/>
      <c r="AG815" s="1" t="s">
        <v>129</v>
      </c>
      <c r="AH815" s="7"/>
      <c r="AI815" s="1" t="s">
        <v>133</v>
      </c>
      <c r="AJ815" s="1" t="s">
        <v>138</v>
      </c>
      <c r="AK815" s="1">
        <v>8</v>
      </c>
      <c r="AL815" s="7">
        <v>6000</v>
      </c>
      <c r="AM815" s="1" t="s">
        <v>141</v>
      </c>
      <c r="AN815" s="1" t="s">
        <v>140</v>
      </c>
      <c r="AO815" s="1">
        <v>2</v>
      </c>
      <c r="AP815" s="7">
        <v>14700</v>
      </c>
      <c r="AU815" s="1">
        <v>1</v>
      </c>
      <c r="AV815" s="1" t="s">
        <v>144</v>
      </c>
      <c r="AW815" s="1">
        <v>12</v>
      </c>
      <c r="AX815" s="7">
        <v>0</v>
      </c>
      <c r="AY815" s="8">
        <v>22.5</v>
      </c>
      <c r="AZ815" s="8">
        <v>17</v>
      </c>
      <c r="BA815" s="7">
        <v>85000</v>
      </c>
      <c r="BB815" s="8">
        <v>5.5</v>
      </c>
    </row>
    <row r="816" spans="1:54" s="1" customFormat="1" ht="12" x14ac:dyDescent="0.2">
      <c r="A816" s="1">
        <v>50152</v>
      </c>
      <c r="G816" s="7"/>
      <c r="I816" s="1">
        <v>2</v>
      </c>
      <c r="J816" s="1">
        <v>1</v>
      </c>
      <c r="K816" s="1">
        <v>4.0750000000000002</v>
      </c>
      <c r="L816" s="7">
        <v>3000</v>
      </c>
      <c r="O816" s="7"/>
      <c r="T816" s="7"/>
      <c r="V816" s="7"/>
      <c r="X816" s="7"/>
      <c r="Z816" s="7"/>
      <c r="AB816" s="7"/>
      <c r="AD816" s="7"/>
      <c r="AF816" s="7"/>
      <c r="AH816" s="7"/>
      <c r="AI816" s="1" t="s">
        <v>133</v>
      </c>
      <c r="AJ816" s="1" t="s">
        <v>138</v>
      </c>
      <c r="AK816" s="1">
        <v>8</v>
      </c>
      <c r="AL816" s="7">
        <v>6000</v>
      </c>
      <c r="AM816" s="1" t="s">
        <v>137</v>
      </c>
      <c r="AN816" s="1" t="s">
        <v>137</v>
      </c>
      <c r="AO816" s="1" t="s">
        <v>137</v>
      </c>
      <c r="AP816" s="7" t="s">
        <v>137</v>
      </c>
      <c r="AU816" s="1" t="s">
        <v>137</v>
      </c>
      <c r="AV816" s="1" t="s">
        <v>137</v>
      </c>
      <c r="AW816" s="1" t="s">
        <v>137</v>
      </c>
      <c r="AX816" s="7" t="s">
        <v>137</v>
      </c>
      <c r="AY816" s="8"/>
      <c r="AZ816" s="8"/>
      <c r="BA816" s="7"/>
      <c r="BB816" s="8"/>
    </row>
    <row r="817" spans="1:54" s="1" customFormat="1" ht="12" x14ac:dyDescent="0.2">
      <c r="A817" s="1">
        <v>50163</v>
      </c>
      <c r="B817" s="1" t="s">
        <v>119</v>
      </c>
      <c r="C817" s="1" t="s">
        <v>114</v>
      </c>
      <c r="E817" s="1">
        <v>2.5</v>
      </c>
      <c r="F817" s="1" t="s">
        <v>121</v>
      </c>
      <c r="G817" s="7"/>
      <c r="H817" s="1">
        <v>2</v>
      </c>
      <c r="I817" s="1">
        <v>1</v>
      </c>
      <c r="J817" s="1">
        <v>2</v>
      </c>
      <c r="K817" s="1">
        <v>12.5</v>
      </c>
      <c r="L817" s="7">
        <v>63750</v>
      </c>
      <c r="M817" s="1">
        <v>7335</v>
      </c>
      <c r="N817" s="1">
        <v>8150</v>
      </c>
      <c r="O817" s="7">
        <v>1600000</v>
      </c>
      <c r="P817" s="1" t="s">
        <v>129</v>
      </c>
      <c r="S817" s="1">
        <v>312.5</v>
      </c>
      <c r="T817" s="7">
        <v>62500</v>
      </c>
      <c r="V817" s="7"/>
      <c r="W817" s="1">
        <v>250</v>
      </c>
      <c r="X817" s="7">
        <v>100000</v>
      </c>
      <c r="Z817" s="7"/>
      <c r="AA817" s="1">
        <v>4</v>
      </c>
      <c r="AB817" s="7">
        <v>70000</v>
      </c>
      <c r="AD817" s="7"/>
      <c r="AE817" s="1" t="s">
        <v>129</v>
      </c>
      <c r="AF817" s="7"/>
      <c r="AG817" s="1" t="s">
        <v>129</v>
      </c>
      <c r="AH817" s="7"/>
      <c r="AI817" s="1" t="s">
        <v>134</v>
      </c>
      <c r="AJ817" s="1" t="s">
        <v>140</v>
      </c>
      <c r="AK817" s="1">
        <v>3</v>
      </c>
      <c r="AL817" s="7">
        <v>75000</v>
      </c>
      <c r="AM817" s="1" t="s">
        <v>141</v>
      </c>
      <c r="AN817" s="1" t="s">
        <v>140</v>
      </c>
      <c r="AO817" s="1">
        <v>5</v>
      </c>
      <c r="AP817" s="7">
        <v>15000</v>
      </c>
      <c r="AU817" s="1">
        <v>1</v>
      </c>
      <c r="AV817" s="1" t="s">
        <v>144</v>
      </c>
      <c r="AW817" s="1">
        <v>16</v>
      </c>
      <c r="AX817" s="7">
        <v>0</v>
      </c>
      <c r="AY817" s="8">
        <v>485.875</v>
      </c>
      <c r="AZ817" s="8">
        <v>425</v>
      </c>
      <c r="BA817" s="7">
        <v>2159833.4</v>
      </c>
      <c r="BB817" s="8">
        <v>60.875</v>
      </c>
    </row>
    <row r="818" spans="1:54" s="1" customFormat="1" ht="12" x14ac:dyDescent="0.2">
      <c r="A818" s="1">
        <v>50163</v>
      </c>
      <c r="G818" s="7"/>
      <c r="I818" s="1">
        <v>2</v>
      </c>
      <c r="J818" s="1">
        <v>1</v>
      </c>
      <c r="K818" s="1">
        <v>3.26</v>
      </c>
      <c r="L818" s="7">
        <v>2399.36</v>
      </c>
      <c r="O818" s="7"/>
      <c r="T818" s="7"/>
      <c r="V818" s="7"/>
      <c r="X818" s="7"/>
      <c r="Z818" s="7"/>
      <c r="AB818" s="7"/>
      <c r="AD818" s="7"/>
      <c r="AF818" s="7"/>
      <c r="AH818" s="7"/>
      <c r="AI818" s="1" t="s">
        <v>133</v>
      </c>
      <c r="AJ818" s="1" t="s">
        <v>138</v>
      </c>
      <c r="AK818" s="1">
        <v>16</v>
      </c>
      <c r="AL818" s="7">
        <v>21400</v>
      </c>
      <c r="AM818" s="1" t="s">
        <v>137</v>
      </c>
      <c r="AN818" s="1" t="s">
        <v>137</v>
      </c>
      <c r="AO818" s="1" t="s">
        <v>137</v>
      </c>
      <c r="AP818" s="7" t="s">
        <v>137</v>
      </c>
      <c r="AU818" s="1" t="s">
        <v>137</v>
      </c>
      <c r="AV818" s="1" t="s">
        <v>137</v>
      </c>
      <c r="AW818" s="1" t="s">
        <v>137</v>
      </c>
      <c r="AX818" s="7" t="s">
        <v>137</v>
      </c>
      <c r="AY818" s="8"/>
      <c r="AZ818" s="8"/>
      <c r="BA818" s="7"/>
      <c r="BB818" s="8"/>
    </row>
    <row r="819" spans="1:54" s="1" customFormat="1" ht="12" x14ac:dyDescent="0.2">
      <c r="A819" s="1">
        <v>51016</v>
      </c>
      <c r="B819" s="1" t="s">
        <v>119</v>
      </c>
      <c r="C819" s="1" t="s">
        <v>114</v>
      </c>
      <c r="E819" s="1">
        <v>2</v>
      </c>
      <c r="F819" s="1" t="s">
        <v>123</v>
      </c>
      <c r="G819" s="7"/>
      <c r="H819" s="1">
        <v>2</v>
      </c>
      <c r="I819" s="1">
        <v>1</v>
      </c>
      <c r="J819" s="1">
        <v>2</v>
      </c>
      <c r="K819" s="1">
        <v>10</v>
      </c>
      <c r="L819" s="7">
        <v>50000</v>
      </c>
      <c r="M819" s="1">
        <v>815</v>
      </c>
      <c r="N819" s="1">
        <v>815</v>
      </c>
      <c r="O819" s="7">
        <v>464957.5</v>
      </c>
      <c r="P819" s="1" t="s">
        <v>129</v>
      </c>
      <c r="S819" s="1">
        <v>200</v>
      </c>
      <c r="T819" s="7">
        <v>64000</v>
      </c>
      <c r="V819" s="7"/>
      <c r="W819" s="1">
        <v>100</v>
      </c>
      <c r="X819" s="7">
        <v>33000</v>
      </c>
      <c r="Z819" s="7"/>
      <c r="AB819" s="7"/>
      <c r="AD819" s="7"/>
      <c r="AE819" s="1" t="s">
        <v>129</v>
      </c>
      <c r="AF819" s="7"/>
      <c r="AG819" s="1" t="s">
        <v>129</v>
      </c>
      <c r="AH819" s="7"/>
      <c r="AI819" s="1" t="s">
        <v>134</v>
      </c>
      <c r="AJ819" s="1" t="s">
        <v>140</v>
      </c>
      <c r="AK819" s="1">
        <v>6</v>
      </c>
      <c r="AL819" s="7">
        <v>85000</v>
      </c>
      <c r="AM819" s="1" t="s">
        <v>141</v>
      </c>
      <c r="AN819" s="1" t="s">
        <v>140</v>
      </c>
      <c r="AO819" s="1">
        <v>3</v>
      </c>
      <c r="AP819" s="7">
        <v>120</v>
      </c>
      <c r="AU819" s="1" t="s">
        <v>137</v>
      </c>
      <c r="AV819" s="1" t="s">
        <v>137</v>
      </c>
      <c r="AW819" s="1" t="s">
        <v>137</v>
      </c>
      <c r="AX819" s="7" t="s">
        <v>137</v>
      </c>
      <c r="AY819" s="8">
        <v>67</v>
      </c>
      <c r="AZ819" s="8">
        <v>64</v>
      </c>
      <c r="BA819" s="7">
        <v>323000</v>
      </c>
      <c r="BB819" s="8">
        <v>3</v>
      </c>
    </row>
    <row r="820" spans="1:54" s="1" customFormat="1" ht="12" x14ac:dyDescent="0.2">
      <c r="A820" s="1">
        <v>51016</v>
      </c>
      <c r="G820" s="7"/>
      <c r="I820" s="1">
        <v>2</v>
      </c>
      <c r="J820" s="1">
        <v>1</v>
      </c>
      <c r="K820" s="1">
        <v>1.25</v>
      </c>
      <c r="L820" s="7">
        <v>920</v>
      </c>
      <c r="M820" s="1">
        <v>81.5</v>
      </c>
      <c r="N820" s="1">
        <v>81.5</v>
      </c>
      <c r="O820" s="7">
        <v>159414</v>
      </c>
      <c r="T820" s="7"/>
      <c r="V820" s="7"/>
      <c r="X820" s="7"/>
      <c r="Z820" s="7"/>
      <c r="AB820" s="7"/>
      <c r="AD820" s="7"/>
      <c r="AF820" s="7"/>
      <c r="AH820" s="7"/>
      <c r="AI820" s="1" t="s">
        <v>133</v>
      </c>
      <c r="AJ820" s="1" t="s">
        <v>140</v>
      </c>
      <c r="AK820" s="1">
        <v>6</v>
      </c>
      <c r="AL820" s="7">
        <v>24000</v>
      </c>
      <c r="AM820" s="1" t="s">
        <v>137</v>
      </c>
      <c r="AN820" s="1" t="s">
        <v>137</v>
      </c>
      <c r="AO820" s="1" t="s">
        <v>137</v>
      </c>
      <c r="AP820" s="7" t="s">
        <v>137</v>
      </c>
      <c r="AU820" s="1" t="s">
        <v>137</v>
      </c>
      <c r="AV820" s="1" t="s">
        <v>137</v>
      </c>
      <c r="AW820" s="1" t="s">
        <v>137</v>
      </c>
      <c r="AX820" s="7" t="s">
        <v>137</v>
      </c>
      <c r="AY820" s="8"/>
      <c r="AZ820" s="8"/>
      <c r="BA820" s="7"/>
      <c r="BB820" s="8"/>
    </row>
    <row r="821" spans="1:54" s="1" customFormat="1" ht="12" x14ac:dyDescent="0.2">
      <c r="A821" s="1">
        <v>51026</v>
      </c>
      <c r="B821" s="1" t="s">
        <v>119</v>
      </c>
      <c r="C821" s="1" t="s">
        <v>114</v>
      </c>
      <c r="E821" s="1">
        <v>0.8</v>
      </c>
      <c r="F821" s="1" t="s">
        <v>121</v>
      </c>
      <c r="G821" s="7"/>
      <c r="H821" s="1">
        <v>1</v>
      </c>
      <c r="I821" s="1">
        <v>1</v>
      </c>
      <c r="J821" s="1">
        <v>2</v>
      </c>
      <c r="K821" s="1">
        <v>5</v>
      </c>
      <c r="L821" s="7">
        <v>30000</v>
      </c>
      <c r="M821" s="1">
        <v>1304</v>
      </c>
      <c r="N821" s="1">
        <v>1304</v>
      </c>
      <c r="O821" s="7">
        <v>200000</v>
      </c>
      <c r="P821" s="1" t="s">
        <v>129</v>
      </c>
      <c r="S821" s="1">
        <v>13.040000000000001</v>
      </c>
      <c r="T821" s="7">
        <v>7000</v>
      </c>
      <c r="V821" s="7"/>
      <c r="W821" s="1">
        <v>16.3</v>
      </c>
      <c r="X821" s="7">
        <v>9000</v>
      </c>
      <c r="Z821" s="7"/>
      <c r="AA821" s="1">
        <v>1</v>
      </c>
      <c r="AB821" s="7">
        <v>5000</v>
      </c>
      <c r="AD821" s="7"/>
      <c r="AE821" s="1" t="s">
        <v>129</v>
      </c>
      <c r="AF821" s="7"/>
      <c r="AG821" s="1" t="s">
        <v>129</v>
      </c>
      <c r="AH821" s="7"/>
      <c r="AI821" s="1" t="s">
        <v>133</v>
      </c>
      <c r="AJ821" s="1" t="s">
        <v>140</v>
      </c>
      <c r="AK821" s="1">
        <v>16</v>
      </c>
      <c r="AL821" s="7">
        <v>7000</v>
      </c>
      <c r="AM821" s="1" t="s">
        <v>141</v>
      </c>
      <c r="AN821" s="1" t="s">
        <v>140</v>
      </c>
      <c r="AO821" s="1">
        <v>2</v>
      </c>
      <c r="AP821" s="7">
        <v>24000</v>
      </c>
      <c r="AU821" s="1" t="s">
        <v>137</v>
      </c>
      <c r="AV821" s="1" t="s">
        <v>137</v>
      </c>
      <c r="AW821" s="1" t="s">
        <v>137</v>
      </c>
      <c r="AX821" s="7" t="s">
        <v>137</v>
      </c>
      <c r="AY821" s="8">
        <v>12.5</v>
      </c>
      <c r="AZ821" s="8">
        <v>0</v>
      </c>
      <c r="BA821" s="7">
        <v>0</v>
      </c>
      <c r="BB821" s="8">
        <v>12.5</v>
      </c>
    </row>
    <row r="822" spans="1:54" s="1" customFormat="1" ht="12" x14ac:dyDescent="0.2">
      <c r="A822" s="1">
        <v>51035</v>
      </c>
      <c r="B822" s="1" t="s">
        <v>119</v>
      </c>
      <c r="C822" s="1" t="s">
        <v>114</v>
      </c>
      <c r="E822" s="1">
        <v>0.11</v>
      </c>
      <c r="G822" s="7"/>
      <c r="H822" s="1">
        <v>1</v>
      </c>
      <c r="I822" s="1">
        <v>1</v>
      </c>
      <c r="J822" s="1">
        <v>2</v>
      </c>
      <c r="K822" s="1">
        <v>4.8899999999999997</v>
      </c>
      <c r="L822" s="7">
        <v>10500</v>
      </c>
      <c r="M822" s="1">
        <v>163</v>
      </c>
      <c r="N822" s="1">
        <v>163</v>
      </c>
      <c r="O822" s="7">
        <v>78378.55</v>
      </c>
      <c r="P822" s="1" t="s">
        <v>129</v>
      </c>
      <c r="T822" s="7"/>
      <c r="V822" s="7"/>
      <c r="W822" s="1">
        <v>50</v>
      </c>
      <c r="X822" s="7">
        <v>15000</v>
      </c>
      <c r="Z822" s="7"/>
      <c r="AB822" s="7"/>
      <c r="AD822" s="7"/>
      <c r="AE822" s="1" t="s">
        <v>129</v>
      </c>
      <c r="AF822" s="7"/>
      <c r="AG822" s="1" t="s">
        <v>129</v>
      </c>
      <c r="AH822" s="7"/>
      <c r="AI822" s="1" t="s">
        <v>133</v>
      </c>
      <c r="AJ822" s="1" t="s">
        <v>140</v>
      </c>
      <c r="AK822" s="1">
        <v>3</v>
      </c>
      <c r="AL822" s="7">
        <v>10500</v>
      </c>
      <c r="AM822" s="1" t="s">
        <v>137</v>
      </c>
      <c r="AN822" s="1" t="s">
        <v>137</v>
      </c>
      <c r="AO822" s="1" t="s">
        <v>137</v>
      </c>
      <c r="AP822" s="7" t="s">
        <v>137</v>
      </c>
      <c r="AU822" s="1" t="s">
        <v>137</v>
      </c>
      <c r="AV822" s="1" t="s">
        <v>137</v>
      </c>
      <c r="AW822" s="1" t="s">
        <v>137</v>
      </c>
      <c r="AX822" s="7" t="s">
        <v>137</v>
      </c>
      <c r="AY822" s="8">
        <v>28.5</v>
      </c>
      <c r="AZ822" s="8">
        <v>0</v>
      </c>
      <c r="BA822" s="7">
        <v>0</v>
      </c>
      <c r="BB822" s="8">
        <v>28.5</v>
      </c>
    </row>
    <row r="823" spans="1:54" s="1" customFormat="1" ht="12" x14ac:dyDescent="0.2">
      <c r="A823" s="1">
        <v>51044</v>
      </c>
      <c r="B823" s="1" t="s">
        <v>119</v>
      </c>
      <c r="C823" s="1" t="s">
        <v>114</v>
      </c>
      <c r="E823" s="1">
        <v>0.5</v>
      </c>
      <c r="F823" s="1" t="s">
        <v>121</v>
      </c>
      <c r="G823" s="7"/>
      <c r="H823" s="1">
        <v>1</v>
      </c>
      <c r="I823" s="1">
        <v>1</v>
      </c>
      <c r="J823" s="1">
        <v>2</v>
      </c>
      <c r="K823" s="1">
        <v>2.4449999999999998</v>
      </c>
      <c r="L823" s="7">
        <v>10000</v>
      </c>
      <c r="M823" s="1">
        <v>1630</v>
      </c>
      <c r="N823" s="1">
        <v>1630</v>
      </c>
      <c r="O823" s="7">
        <v>450000</v>
      </c>
      <c r="P823" s="1" t="s">
        <v>129</v>
      </c>
      <c r="S823" s="1">
        <v>25</v>
      </c>
      <c r="T823" s="7">
        <v>23000</v>
      </c>
      <c r="V823" s="7"/>
      <c r="W823" s="1">
        <v>50</v>
      </c>
      <c r="X823" s="7">
        <v>18000</v>
      </c>
      <c r="Z823" s="7"/>
      <c r="AB823" s="7"/>
      <c r="AD823" s="7"/>
      <c r="AE823" s="1" t="s">
        <v>129</v>
      </c>
      <c r="AF823" s="7"/>
      <c r="AG823" s="1" t="s">
        <v>129</v>
      </c>
      <c r="AH823" s="7"/>
      <c r="AI823" s="1" t="s">
        <v>133</v>
      </c>
      <c r="AJ823" s="1" t="s">
        <v>140</v>
      </c>
      <c r="AK823" s="1">
        <v>2</v>
      </c>
      <c r="AL823" s="7">
        <v>7000</v>
      </c>
      <c r="AM823" s="1" t="s">
        <v>141</v>
      </c>
      <c r="AN823" s="1" t="s">
        <v>140</v>
      </c>
      <c r="AO823" s="1">
        <v>0.5</v>
      </c>
      <c r="AP823" s="7">
        <v>16000</v>
      </c>
      <c r="AU823" s="1" t="s">
        <v>137</v>
      </c>
      <c r="AV823" s="1" t="s">
        <v>137</v>
      </c>
      <c r="AW823" s="1" t="s">
        <v>137</v>
      </c>
      <c r="AX823" s="7" t="s">
        <v>137</v>
      </c>
      <c r="AY823" s="8">
        <v>51.273670000000003</v>
      </c>
      <c r="AZ823" s="8">
        <v>48.586170000000003</v>
      </c>
      <c r="BA823" s="7">
        <v>155575.70000000001</v>
      </c>
      <c r="BB823" s="8">
        <v>2.6875</v>
      </c>
    </row>
    <row r="824" spans="1:54" s="1" customFormat="1" ht="12" x14ac:dyDescent="0.2">
      <c r="A824" s="1">
        <v>51052</v>
      </c>
      <c r="B824" s="1" t="s">
        <v>119</v>
      </c>
      <c r="C824" s="1" t="s">
        <v>114</v>
      </c>
      <c r="E824" s="1">
        <v>1.5</v>
      </c>
      <c r="F824" s="1" t="s">
        <v>121</v>
      </c>
      <c r="G824" s="7"/>
      <c r="H824" s="1">
        <v>2</v>
      </c>
      <c r="I824" s="1">
        <v>1</v>
      </c>
      <c r="J824" s="1">
        <v>2</v>
      </c>
      <c r="K824" s="1">
        <v>6.52</v>
      </c>
      <c r="L824" s="7">
        <v>16000</v>
      </c>
      <c r="M824" s="1">
        <v>1020.408</v>
      </c>
      <c r="N824" s="1">
        <v>1046.973</v>
      </c>
      <c r="O824" s="7">
        <v>250000</v>
      </c>
      <c r="P824" s="1" t="s">
        <v>129</v>
      </c>
      <c r="S824" s="1">
        <v>74.999992499999991</v>
      </c>
      <c r="T824" s="7">
        <v>25000</v>
      </c>
      <c r="V824" s="7"/>
      <c r="W824" s="1">
        <v>100</v>
      </c>
      <c r="X824" s="7">
        <v>34000</v>
      </c>
      <c r="Z824" s="7"/>
      <c r="AA824" s="1">
        <v>1</v>
      </c>
      <c r="AB824" s="7">
        <v>17500</v>
      </c>
      <c r="AD824" s="7"/>
      <c r="AE824" s="1" t="s">
        <v>129</v>
      </c>
      <c r="AF824" s="7"/>
      <c r="AG824" s="1" t="s">
        <v>129</v>
      </c>
      <c r="AH824" s="7"/>
      <c r="AI824" s="1" t="s">
        <v>133</v>
      </c>
      <c r="AJ824" s="1" t="s">
        <v>140</v>
      </c>
      <c r="AK824" s="1">
        <v>6</v>
      </c>
      <c r="AL824" s="7">
        <v>15000</v>
      </c>
      <c r="AM824" s="1" t="s">
        <v>141</v>
      </c>
      <c r="AN824" s="1" t="s">
        <v>140</v>
      </c>
      <c r="AO824" s="1">
        <v>1</v>
      </c>
      <c r="AP824" s="7">
        <v>5400</v>
      </c>
      <c r="AU824" s="1" t="s">
        <v>137</v>
      </c>
      <c r="AV824" s="1" t="s">
        <v>137</v>
      </c>
      <c r="AW824" s="1" t="s">
        <v>137</v>
      </c>
      <c r="AX824" s="7" t="s">
        <v>137</v>
      </c>
      <c r="AY824" s="8">
        <v>32.375</v>
      </c>
      <c r="AZ824" s="8">
        <v>18.625</v>
      </c>
      <c r="BA824" s="7">
        <v>73875</v>
      </c>
      <c r="BB824" s="8">
        <v>13.75</v>
      </c>
    </row>
    <row r="825" spans="1:54" s="1" customFormat="1" ht="12" x14ac:dyDescent="0.2">
      <c r="A825" s="1">
        <v>51052</v>
      </c>
      <c r="G825" s="7"/>
      <c r="I825" s="1">
        <v>2</v>
      </c>
      <c r="J825" s="1">
        <v>1</v>
      </c>
      <c r="K825" s="1">
        <v>1.63</v>
      </c>
      <c r="L825" s="7">
        <v>1000</v>
      </c>
      <c r="M825" s="1">
        <v>108.6957</v>
      </c>
      <c r="N825" s="1">
        <v>99.588930000000005</v>
      </c>
      <c r="O825" s="7">
        <v>30000</v>
      </c>
      <c r="T825" s="7"/>
      <c r="V825" s="7"/>
      <c r="X825" s="7"/>
      <c r="Z825" s="7"/>
      <c r="AB825" s="7"/>
      <c r="AD825" s="7"/>
      <c r="AF825" s="7"/>
      <c r="AH825" s="7"/>
      <c r="AI825" s="1" t="s">
        <v>133</v>
      </c>
      <c r="AJ825" s="1" t="s">
        <v>140</v>
      </c>
      <c r="AK825" s="1">
        <v>3</v>
      </c>
      <c r="AL825" s="7">
        <v>7000</v>
      </c>
      <c r="AM825" s="1" t="s">
        <v>137</v>
      </c>
      <c r="AN825" s="1" t="s">
        <v>137</v>
      </c>
      <c r="AO825" s="1" t="s">
        <v>137</v>
      </c>
      <c r="AP825" s="7" t="s">
        <v>137</v>
      </c>
      <c r="AU825" s="1" t="s">
        <v>137</v>
      </c>
      <c r="AV825" s="1" t="s">
        <v>137</v>
      </c>
      <c r="AW825" s="1" t="s">
        <v>137</v>
      </c>
      <c r="AX825" s="7" t="s">
        <v>137</v>
      </c>
      <c r="AY825" s="8"/>
      <c r="AZ825" s="8"/>
      <c r="BA825" s="7"/>
      <c r="BB825" s="8"/>
    </row>
    <row r="826" spans="1:54" s="1" customFormat="1" ht="12" x14ac:dyDescent="0.2">
      <c r="A826" s="1">
        <v>51062</v>
      </c>
      <c r="B826" s="1" t="s">
        <v>119</v>
      </c>
      <c r="C826" s="1" t="s">
        <v>114</v>
      </c>
      <c r="E826" s="1">
        <v>5</v>
      </c>
      <c r="F826" s="1" t="s">
        <v>121</v>
      </c>
      <c r="G826" s="7">
        <v>75000</v>
      </c>
      <c r="H826" s="1">
        <v>2</v>
      </c>
      <c r="I826" s="1">
        <v>1</v>
      </c>
      <c r="J826" s="1">
        <v>2</v>
      </c>
      <c r="K826" s="1">
        <v>20</v>
      </c>
      <c r="L826" s="7">
        <v>120000</v>
      </c>
      <c r="M826" s="1">
        <v>8150</v>
      </c>
      <c r="N826" s="1">
        <v>4187.893</v>
      </c>
      <c r="O826" s="7">
        <v>1000000</v>
      </c>
      <c r="P826" s="1" t="s">
        <v>129</v>
      </c>
      <c r="S826" s="1">
        <v>500</v>
      </c>
      <c r="T826" s="7">
        <v>50000</v>
      </c>
      <c r="V826" s="7"/>
      <c r="W826" s="1">
        <v>500</v>
      </c>
      <c r="X826" s="7">
        <v>190000</v>
      </c>
      <c r="Z826" s="7"/>
      <c r="AB826" s="7"/>
      <c r="AD826" s="7"/>
      <c r="AE826" s="1" t="s">
        <v>129</v>
      </c>
      <c r="AF826" s="7"/>
      <c r="AG826" s="1" t="s">
        <v>129</v>
      </c>
      <c r="AH826" s="7"/>
      <c r="AI826" s="1" t="s">
        <v>134</v>
      </c>
      <c r="AJ826" s="1" t="s">
        <v>140</v>
      </c>
      <c r="AK826" s="1">
        <v>10</v>
      </c>
      <c r="AL826" s="7">
        <v>500000</v>
      </c>
      <c r="AM826" s="1" t="s">
        <v>141</v>
      </c>
      <c r="AN826" s="1" t="s">
        <v>140</v>
      </c>
      <c r="AO826" s="1">
        <v>3</v>
      </c>
      <c r="AP826" s="7">
        <v>15000</v>
      </c>
      <c r="AU826" s="1" t="s">
        <v>137</v>
      </c>
      <c r="AV826" s="1" t="s">
        <v>137</v>
      </c>
      <c r="AW826" s="1" t="s">
        <v>137</v>
      </c>
      <c r="AX826" s="7" t="s">
        <v>137</v>
      </c>
      <c r="AY826" s="8">
        <v>171.25</v>
      </c>
      <c r="AZ826" s="8">
        <v>146.875</v>
      </c>
      <c r="BA826" s="7">
        <v>645375</v>
      </c>
      <c r="BB826" s="8">
        <v>24.375</v>
      </c>
    </row>
    <row r="827" spans="1:54" s="1" customFormat="1" ht="12" x14ac:dyDescent="0.2">
      <c r="A827" s="1">
        <v>51062</v>
      </c>
      <c r="G827" s="7"/>
      <c r="I827" s="1">
        <v>2</v>
      </c>
      <c r="J827" s="1">
        <v>1</v>
      </c>
      <c r="K827" s="1">
        <v>21.19</v>
      </c>
      <c r="L827" s="7">
        <v>15595.84</v>
      </c>
      <c r="M827" s="1">
        <v>244.5</v>
      </c>
      <c r="N827" s="1">
        <v>339.59820000000002</v>
      </c>
      <c r="O827" s="7">
        <v>102300</v>
      </c>
      <c r="T827" s="7"/>
      <c r="V827" s="7"/>
      <c r="X827" s="7"/>
      <c r="Z827" s="7"/>
      <c r="AB827" s="7"/>
      <c r="AD827" s="7"/>
      <c r="AF827" s="7"/>
      <c r="AH827" s="7"/>
      <c r="AI827" s="1" t="s">
        <v>133</v>
      </c>
      <c r="AJ827" s="1" t="s">
        <v>140</v>
      </c>
      <c r="AK827" s="1">
        <v>24</v>
      </c>
      <c r="AL827" s="7">
        <v>96000</v>
      </c>
      <c r="AM827" s="1" t="s">
        <v>137</v>
      </c>
      <c r="AN827" s="1" t="s">
        <v>137</v>
      </c>
      <c r="AO827" s="1" t="s">
        <v>137</v>
      </c>
      <c r="AP827" s="7" t="s">
        <v>137</v>
      </c>
      <c r="AU827" s="1" t="s">
        <v>137</v>
      </c>
      <c r="AV827" s="1" t="s">
        <v>137</v>
      </c>
      <c r="AW827" s="1" t="s">
        <v>137</v>
      </c>
      <c r="AX827" s="7" t="s">
        <v>137</v>
      </c>
      <c r="AY827" s="8"/>
      <c r="AZ827" s="8"/>
      <c r="BA827" s="7"/>
      <c r="BB827" s="8"/>
    </row>
    <row r="828" spans="1:54" s="1" customFormat="1" ht="12" x14ac:dyDescent="0.2">
      <c r="A828" s="1">
        <v>51071</v>
      </c>
      <c r="B828" s="1" t="s">
        <v>119</v>
      </c>
      <c r="C828" s="1" t="s">
        <v>114</v>
      </c>
      <c r="E828" s="1">
        <v>1</v>
      </c>
      <c r="F828" s="1" t="s">
        <v>121</v>
      </c>
      <c r="G828" s="7"/>
      <c r="H828" s="1">
        <v>1</v>
      </c>
      <c r="I828" s="1">
        <v>1</v>
      </c>
      <c r="J828" s="1">
        <v>2</v>
      </c>
      <c r="K828" s="1">
        <v>6.25</v>
      </c>
      <c r="L828" s="7">
        <v>33750</v>
      </c>
      <c r="M828" s="1">
        <v>1630</v>
      </c>
      <c r="N828" s="1">
        <v>1630</v>
      </c>
      <c r="O828" s="7">
        <v>500000</v>
      </c>
      <c r="P828" s="1" t="s">
        <v>129</v>
      </c>
      <c r="S828" s="1">
        <v>25</v>
      </c>
      <c r="T828" s="7">
        <v>13500</v>
      </c>
      <c r="V828" s="7"/>
      <c r="W828" s="1">
        <v>50</v>
      </c>
      <c r="X828" s="7">
        <v>23500</v>
      </c>
      <c r="Z828" s="7"/>
      <c r="AB828" s="7"/>
      <c r="AD828" s="7"/>
      <c r="AE828" s="1" t="s">
        <v>129</v>
      </c>
      <c r="AF828" s="7"/>
      <c r="AG828" s="1" t="s">
        <v>129</v>
      </c>
      <c r="AH828" s="7"/>
      <c r="AI828" s="1" t="s">
        <v>133</v>
      </c>
      <c r="AJ828" s="1" t="s">
        <v>140</v>
      </c>
      <c r="AK828" s="1">
        <v>7</v>
      </c>
      <c r="AL828" s="7">
        <v>24500</v>
      </c>
      <c r="AM828" s="1" t="s">
        <v>141</v>
      </c>
      <c r="AN828" s="1" t="s">
        <v>140</v>
      </c>
      <c r="AO828" s="1">
        <v>1.5</v>
      </c>
      <c r="AP828" s="7">
        <v>300</v>
      </c>
      <c r="AU828" s="1" t="s">
        <v>137</v>
      </c>
      <c r="AV828" s="1" t="s">
        <v>137</v>
      </c>
      <c r="AW828" s="1" t="s">
        <v>137</v>
      </c>
      <c r="AX828" s="7" t="s">
        <v>137</v>
      </c>
      <c r="AY828" s="8">
        <v>29.375</v>
      </c>
      <c r="AZ828" s="8">
        <v>0</v>
      </c>
      <c r="BA828" s="7">
        <v>0</v>
      </c>
      <c r="BB828" s="8">
        <v>29.375</v>
      </c>
    </row>
    <row r="829" spans="1:54" s="1" customFormat="1" ht="12" x14ac:dyDescent="0.2">
      <c r="A829" s="1">
        <v>51089</v>
      </c>
      <c r="B829" s="1" t="s">
        <v>119</v>
      </c>
      <c r="C829" s="1" t="s">
        <v>114</v>
      </c>
      <c r="E829" s="1">
        <v>10</v>
      </c>
      <c r="F829" s="1" t="s">
        <v>121</v>
      </c>
      <c r="G829" s="7"/>
      <c r="H829" s="1">
        <v>2</v>
      </c>
      <c r="I829" s="1">
        <v>1</v>
      </c>
      <c r="J829" s="1">
        <v>1</v>
      </c>
      <c r="K829" s="1">
        <v>48.9</v>
      </c>
      <c r="L829" s="7">
        <v>146700</v>
      </c>
      <c r="M829" s="1">
        <v>4890</v>
      </c>
      <c r="N829" s="1">
        <v>3260</v>
      </c>
      <c r="O829" s="7">
        <v>1355019</v>
      </c>
      <c r="P829" s="1" t="s">
        <v>129</v>
      </c>
      <c r="S829" s="1">
        <v>1000</v>
      </c>
      <c r="T829" s="7">
        <v>40000</v>
      </c>
      <c r="V829" s="7"/>
      <c r="W829" s="1">
        <v>450</v>
      </c>
      <c r="X829" s="7">
        <v>135000</v>
      </c>
      <c r="Z829" s="7"/>
      <c r="AB829" s="7"/>
      <c r="AD829" s="7"/>
      <c r="AE829" s="1" t="s">
        <v>129</v>
      </c>
      <c r="AF829" s="7"/>
      <c r="AG829" s="1" t="s">
        <v>129</v>
      </c>
      <c r="AH829" s="7"/>
      <c r="AI829" s="1" t="s">
        <v>134</v>
      </c>
      <c r="AJ829" s="1" t="s">
        <v>140</v>
      </c>
      <c r="AK829" s="1">
        <v>20</v>
      </c>
      <c r="AL829" s="7">
        <v>150000</v>
      </c>
      <c r="AM829" s="1" t="s">
        <v>141</v>
      </c>
      <c r="AN829" s="1" t="s">
        <v>140</v>
      </c>
      <c r="AO829" s="1">
        <v>9</v>
      </c>
      <c r="AP829" s="7">
        <v>32000</v>
      </c>
      <c r="AU829" s="1" t="s">
        <v>137</v>
      </c>
      <c r="AV829" s="1" t="s">
        <v>137</v>
      </c>
      <c r="AW829" s="1" t="s">
        <v>137</v>
      </c>
      <c r="AX829" s="7" t="s">
        <v>137</v>
      </c>
      <c r="AY829" s="8">
        <v>116</v>
      </c>
      <c r="AZ829" s="8">
        <v>50</v>
      </c>
      <c r="BA829" s="7">
        <v>191000</v>
      </c>
      <c r="BB829" s="8">
        <v>66</v>
      </c>
    </row>
    <row r="830" spans="1:54" s="1" customFormat="1" ht="12" x14ac:dyDescent="0.2">
      <c r="A830" s="1">
        <v>51089</v>
      </c>
      <c r="G830" s="7"/>
      <c r="I830" s="1">
        <v>2</v>
      </c>
      <c r="J830" s="1">
        <v>1</v>
      </c>
      <c r="K830" s="1">
        <v>10</v>
      </c>
      <c r="L830" s="7">
        <v>7360</v>
      </c>
      <c r="M830" s="1">
        <v>244.5</v>
      </c>
      <c r="N830" s="1">
        <v>244.5</v>
      </c>
      <c r="O830" s="7">
        <v>59780.25</v>
      </c>
      <c r="T830" s="7"/>
      <c r="V830" s="7"/>
      <c r="X830" s="7"/>
      <c r="Z830" s="7"/>
      <c r="AB830" s="7"/>
      <c r="AD830" s="7"/>
      <c r="AF830" s="7"/>
      <c r="AH830" s="7"/>
      <c r="AI830" s="1" t="s">
        <v>133</v>
      </c>
      <c r="AJ830" s="1" t="s">
        <v>140</v>
      </c>
      <c r="AK830" s="1">
        <v>24</v>
      </c>
      <c r="AL830" s="7">
        <v>70000</v>
      </c>
      <c r="AM830" s="1" t="s">
        <v>137</v>
      </c>
      <c r="AN830" s="1" t="s">
        <v>137</v>
      </c>
      <c r="AO830" s="1" t="s">
        <v>137</v>
      </c>
      <c r="AP830" s="7" t="s">
        <v>137</v>
      </c>
      <c r="AU830" s="1" t="s">
        <v>137</v>
      </c>
      <c r="AV830" s="1" t="s">
        <v>137</v>
      </c>
      <c r="AW830" s="1" t="s">
        <v>137</v>
      </c>
      <c r="AX830" s="7" t="s">
        <v>137</v>
      </c>
      <c r="AY830" s="8"/>
      <c r="AZ830" s="8"/>
      <c r="BA830" s="7"/>
      <c r="BB830" s="8"/>
    </row>
    <row r="831" spans="1:54" s="1" customFormat="1" ht="12" x14ac:dyDescent="0.2">
      <c r="A831" s="1">
        <v>51097</v>
      </c>
      <c r="B831" s="1" t="s">
        <v>119</v>
      </c>
      <c r="C831" s="1" t="s">
        <v>114</v>
      </c>
      <c r="E831" s="1">
        <v>2.2200000000000002</v>
      </c>
      <c r="F831" s="1" t="s">
        <v>121</v>
      </c>
      <c r="G831" s="7"/>
      <c r="H831" s="1">
        <v>2</v>
      </c>
      <c r="I831" s="1">
        <v>1</v>
      </c>
      <c r="J831" s="1">
        <v>2</v>
      </c>
      <c r="K831" s="1">
        <v>10</v>
      </c>
      <c r="L831" s="7">
        <v>76000</v>
      </c>
      <c r="M831" s="1">
        <v>2934</v>
      </c>
      <c r="N831" s="1">
        <v>2934</v>
      </c>
      <c r="O831" s="7">
        <v>800000</v>
      </c>
      <c r="P831" s="1" t="s">
        <v>129</v>
      </c>
      <c r="S831" s="1">
        <v>221.99997513600005</v>
      </c>
      <c r="T831" s="7">
        <v>76000</v>
      </c>
      <c r="V831" s="7"/>
      <c r="W831" s="1">
        <v>100</v>
      </c>
      <c r="X831" s="7">
        <v>36000</v>
      </c>
      <c r="Z831" s="7"/>
      <c r="AA831" s="1">
        <v>3</v>
      </c>
      <c r="AB831" s="7">
        <v>52500</v>
      </c>
      <c r="AD831" s="7"/>
      <c r="AE831" s="1" t="s">
        <v>128</v>
      </c>
      <c r="AF831" s="7">
        <v>12000</v>
      </c>
      <c r="AG831" s="1" t="s">
        <v>128</v>
      </c>
      <c r="AH831" s="7">
        <v>12000</v>
      </c>
      <c r="AI831" s="1" t="s">
        <v>133</v>
      </c>
      <c r="AJ831" s="1" t="s">
        <v>140</v>
      </c>
      <c r="AK831" s="1">
        <v>8</v>
      </c>
      <c r="AL831" s="7">
        <v>32000</v>
      </c>
      <c r="AM831" s="1" t="s">
        <v>141</v>
      </c>
      <c r="AN831" s="1" t="s">
        <v>140</v>
      </c>
      <c r="AO831" s="1">
        <v>3</v>
      </c>
      <c r="AP831" s="7">
        <v>48000</v>
      </c>
      <c r="AU831" s="1" t="s">
        <v>137</v>
      </c>
      <c r="AV831" s="1" t="s">
        <v>137</v>
      </c>
      <c r="AW831" s="1" t="s">
        <v>137</v>
      </c>
      <c r="AX831" s="7" t="s">
        <v>137</v>
      </c>
      <c r="AY831" s="8">
        <v>43.25</v>
      </c>
      <c r="AZ831" s="8">
        <v>1.125</v>
      </c>
      <c r="BA831" s="7">
        <v>4500</v>
      </c>
      <c r="BB831" s="8">
        <v>42.125</v>
      </c>
    </row>
    <row r="832" spans="1:54" s="1" customFormat="1" ht="12" x14ac:dyDescent="0.2">
      <c r="A832" s="1">
        <v>51097</v>
      </c>
      <c r="G832" s="7"/>
      <c r="I832" s="1">
        <v>2</v>
      </c>
      <c r="J832" s="1">
        <v>1</v>
      </c>
      <c r="K832" s="1">
        <v>1.0218750000000001</v>
      </c>
      <c r="L832" s="7">
        <v>752.1</v>
      </c>
      <c r="M832" s="1">
        <v>32.6</v>
      </c>
      <c r="N832" s="1">
        <v>32.6</v>
      </c>
      <c r="O832" s="7">
        <v>12000</v>
      </c>
      <c r="T832" s="7"/>
      <c r="V832" s="7"/>
      <c r="X832" s="7"/>
      <c r="Z832" s="7"/>
      <c r="AB832" s="7"/>
      <c r="AD832" s="7"/>
      <c r="AF832" s="7"/>
      <c r="AH832" s="7"/>
      <c r="AI832" s="1" t="s">
        <v>133</v>
      </c>
      <c r="AJ832" s="1" t="s">
        <v>140</v>
      </c>
      <c r="AK832" s="1">
        <v>8</v>
      </c>
      <c r="AL832" s="7">
        <v>32000</v>
      </c>
      <c r="AM832" s="1" t="s">
        <v>137</v>
      </c>
      <c r="AN832" s="1" t="s">
        <v>137</v>
      </c>
      <c r="AO832" s="1" t="s">
        <v>137</v>
      </c>
      <c r="AP832" s="7" t="s">
        <v>137</v>
      </c>
      <c r="AU832" s="1" t="s">
        <v>137</v>
      </c>
      <c r="AV832" s="1" t="s">
        <v>137</v>
      </c>
      <c r="AW832" s="1" t="s">
        <v>137</v>
      </c>
      <c r="AX832" s="7" t="s">
        <v>137</v>
      </c>
      <c r="AY832" s="8"/>
      <c r="AZ832" s="8"/>
      <c r="BA832" s="7"/>
      <c r="BB832" s="8"/>
    </row>
    <row r="833" spans="1:54" s="1" customFormat="1" ht="12" x14ac:dyDescent="0.2">
      <c r="A833" s="1">
        <v>51106</v>
      </c>
      <c r="B833" s="1" t="s">
        <v>119</v>
      </c>
      <c r="C833" s="1" t="s">
        <v>114</v>
      </c>
      <c r="E833" s="1">
        <v>5</v>
      </c>
      <c r="F833" s="1" t="s">
        <v>121</v>
      </c>
      <c r="G833" s="7"/>
      <c r="H833" s="1">
        <v>2</v>
      </c>
      <c r="I833" s="1">
        <v>1</v>
      </c>
      <c r="J833" s="1">
        <v>2</v>
      </c>
      <c r="K833" s="1">
        <v>10</v>
      </c>
      <c r="L833" s="7">
        <v>60000</v>
      </c>
      <c r="M833" s="1">
        <v>2445</v>
      </c>
      <c r="N833" s="1">
        <v>2445</v>
      </c>
      <c r="O833" s="7">
        <v>1594140</v>
      </c>
      <c r="P833" s="1" t="s">
        <v>129</v>
      </c>
      <c r="S833" s="1">
        <v>500</v>
      </c>
      <c r="T833" s="7">
        <v>56000</v>
      </c>
      <c r="V833" s="7"/>
      <c r="W833" s="1">
        <v>100</v>
      </c>
      <c r="X833" s="7">
        <v>60000</v>
      </c>
      <c r="Z833" s="7"/>
      <c r="AB833" s="7"/>
      <c r="AD833" s="7"/>
      <c r="AE833" s="1" t="s">
        <v>129</v>
      </c>
      <c r="AF833" s="7"/>
      <c r="AG833" s="1" t="s">
        <v>129</v>
      </c>
      <c r="AH833" s="7"/>
      <c r="AI833" s="1" t="s">
        <v>133</v>
      </c>
      <c r="AJ833" s="1" t="s">
        <v>139</v>
      </c>
      <c r="AK833" s="1">
        <v>7</v>
      </c>
      <c r="AL833" s="7">
        <v>5000</v>
      </c>
      <c r="AM833" s="1" t="s">
        <v>141</v>
      </c>
      <c r="AN833" s="1" t="s">
        <v>140</v>
      </c>
      <c r="AO833" s="1">
        <v>8</v>
      </c>
      <c r="AP833" s="7">
        <v>10000</v>
      </c>
      <c r="AU833" s="1" t="s">
        <v>137</v>
      </c>
      <c r="AV833" s="1" t="s">
        <v>137</v>
      </c>
      <c r="AW833" s="1" t="s">
        <v>137</v>
      </c>
      <c r="AX833" s="7" t="s">
        <v>137</v>
      </c>
      <c r="AY833" s="8">
        <v>56.125</v>
      </c>
      <c r="AZ833" s="8">
        <v>38</v>
      </c>
      <c r="BA833" s="7">
        <v>173750</v>
      </c>
      <c r="BB833" s="8">
        <v>18.125</v>
      </c>
    </row>
    <row r="834" spans="1:54" s="1" customFormat="1" ht="12" x14ac:dyDescent="0.2">
      <c r="A834" s="1">
        <v>51106</v>
      </c>
      <c r="G834" s="7"/>
      <c r="I834" s="1">
        <v>2</v>
      </c>
      <c r="J834" s="1">
        <v>1</v>
      </c>
      <c r="K834" s="1">
        <v>2.5</v>
      </c>
      <c r="L834" s="7">
        <v>1840</v>
      </c>
      <c r="O834" s="7"/>
      <c r="T834" s="7"/>
      <c r="V834" s="7"/>
      <c r="X834" s="7"/>
      <c r="Z834" s="7"/>
      <c r="AB834" s="7"/>
      <c r="AD834" s="7"/>
      <c r="AF834" s="7"/>
      <c r="AH834" s="7"/>
      <c r="AI834" s="1" t="s">
        <v>133</v>
      </c>
      <c r="AJ834" s="1" t="s">
        <v>139</v>
      </c>
      <c r="AK834" s="1">
        <v>8</v>
      </c>
      <c r="AL834" s="7">
        <v>5000</v>
      </c>
      <c r="AM834" s="1" t="s">
        <v>137</v>
      </c>
      <c r="AN834" s="1" t="s">
        <v>137</v>
      </c>
      <c r="AO834" s="1" t="s">
        <v>137</v>
      </c>
      <c r="AP834" s="7" t="s">
        <v>137</v>
      </c>
      <c r="AU834" s="1" t="s">
        <v>137</v>
      </c>
      <c r="AV834" s="1" t="s">
        <v>137</v>
      </c>
      <c r="AW834" s="1" t="s">
        <v>137</v>
      </c>
      <c r="AX834" s="7" t="s">
        <v>137</v>
      </c>
      <c r="AY834" s="8"/>
      <c r="AZ834" s="8"/>
      <c r="BA834" s="7"/>
      <c r="BB834" s="8"/>
    </row>
    <row r="835" spans="1:54" s="1" customFormat="1" ht="12" x14ac:dyDescent="0.2">
      <c r="A835" s="1">
        <v>51124</v>
      </c>
      <c r="B835" s="1" t="s">
        <v>119</v>
      </c>
      <c r="C835" s="1" t="s">
        <v>114</v>
      </c>
      <c r="E835" s="1">
        <v>8</v>
      </c>
      <c r="F835" s="1" t="s">
        <v>121</v>
      </c>
      <c r="G835" s="7"/>
      <c r="H835" s="1">
        <v>2</v>
      </c>
      <c r="I835" s="1">
        <v>1</v>
      </c>
      <c r="J835" s="1">
        <v>2</v>
      </c>
      <c r="K835" s="1">
        <v>15</v>
      </c>
      <c r="L835" s="7">
        <v>111000</v>
      </c>
      <c r="M835" s="1">
        <v>1141</v>
      </c>
      <c r="N835" s="1">
        <v>1141</v>
      </c>
      <c r="O835" s="7">
        <v>300000</v>
      </c>
      <c r="P835" s="1" t="s">
        <v>129</v>
      </c>
      <c r="T835" s="7"/>
      <c r="V835" s="7"/>
      <c r="W835" s="1">
        <v>200</v>
      </c>
      <c r="X835" s="7">
        <v>108000</v>
      </c>
      <c r="Z835" s="7"/>
      <c r="AB835" s="7"/>
      <c r="AD835" s="7"/>
      <c r="AE835" s="1" t="s">
        <v>129</v>
      </c>
      <c r="AF835" s="7"/>
      <c r="AG835" s="1" t="s">
        <v>129</v>
      </c>
      <c r="AH835" s="7"/>
      <c r="AI835" s="1" t="s">
        <v>134</v>
      </c>
      <c r="AJ835" s="1" t="s">
        <v>140</v>
      </c>
      <c r="AK835" s="1">
        <v>6</v>
      </c>
      <c r="AL835" s="7">
        <v>90000</v>
      </c>
      <c r="AM835" s="1" t="s">
        <v>141</v>
      </c>
      <c r="AN835" s="1" t="s">
        <v>140</v>
      </c>
      <c r="AO835" s="1">
        <v>0</v>
      </c>
      <c r="AP835" s="7">
        <v>10500</v>
      </c>
      <c r="AU835" s="1" t="s">
        <v>137</v>
      </c>
      <c r="AV835" s="1" t="s">
        <v>137</v>
      </c>
      <c r="AW835" s="1" t="s">
        <v>137</v>
      </c>
      <c r="AX835" s="7" t="s">
        <v>137</v>
      </c>
      <c r="AY835" s="8">
        <v>32</v>
      </c>
      <c r="AZ835" s="8">
        <v>29.5</v>
      </c>
      <c r="BA835" s="7">
        <v>122500</v>
      </c>
      <c r="BB835" s="8">
        <v>2.5</v>
      </c>
    </row>
    <row r="836" spans="1:54" s="1" customFormat="1" ht="12" x14ac:dyDescent="0.2">
      <c r="A836" s="1">
        <v>51124</v>
      </c>
      <c r="G836" s="7"/>
      <c r="I836" s="1">
        <v>2</v>
      </c>
      <c r="J836" s="1">
        <v>1</v>
      </c>
      <c r="K836" s="1">
        <v>4.8899999999999997</v>
      </c>
      <c r="L836" s="7">
        <v>3599.04</v>
      </c>
      <c r="M836" s="1">
        <v>135.29</v>
      </c>
      <c r="N836" s="1">
        <v>136.91999999999999</v>
      </c>
      <c r="O836" s="7">
        <v>47000</v>
      </c>
      <c r="T836" s="7"/>
      <c r="V836" s="7"/>
      <c r="X836" s="7"/>
      <c r="Z836" s="7"/>
      <c r="AB836" s="7"/>
      <c r="AD836" s="7"/>
      <c r="AF836" s="7"/>
      <c r="AH836" s="7"/>
      <c r="AI836" s="1" t="s">
        <v>133</v>
      </c>
      <c r="AJ836" s="1" t="s">
        <v>140</v>
      </c>
      <c r="AK836" s="1">
        <v>9.5</v>
      </c>
      <c r="AL836" s="7">
        <v>33250</v>
      </c>
      <c r="AM836" s="1" t="s">
        <v>137</v>
      </c>
      <c r="AN836" s="1" t="s">
        <v>137</v>
      </c>
      <c r="AO836" s="1" t="s">
        <v>137</v>
      </c>
      <c r="AP836" s="7" t="s">
        <v>137</v>
      </c>
      <c r="AU836" s="1" t="s">
        <v>137</v>
      </c>
      <c r="AV836" s="1" t="s">
        <v>137</v>
      </c>
      <c r="AW836" s="1" t="s">
        <v>137</v>
      </c>
      <c r="AX836" s="7" t="s">
        <v>137</v>
      </c>
      <c r="AY836" s="8"/>
      <c r="AZ836" s="8"/>
      <c r="BA836" s="7"/>
      <c r="BB836" s="8"/>
    </row>
    <row r="837" spans="1:54" s="1" customFormat="1" ht="12" x14ac:dyDescent="0.2">
      <c r="A837" s="1">
        <v>51134</v>
      </c>
      <c r="B837" s="1" t="s">
        <v>119</v>
      </c>
      <c r="C837" s="1" t="s">
        <v>114</v>
      </c>
      <c r="E837" s="1">
        <v>2.5</v>
      </c>
      <c r="F837" s="1" t="s">
        <v>121</v>
      </c>
      <c r="G837" s="7"/>
      <c r="H837" s="1">
        <v>2</v>
      </c>
      <c r="I837" s="1">
        <v>1</v>
      </c>
      <c r="J837" s="1">
        <v>2</v>
      </c>
      <c r="K837" s="1">
        <v>12.5</v>
      </c>
      <c r="L837" s="7">
        <v>67500</v>
      </c>
      <c r="M837" s="1">
        <v>2119</v>
      </c>
      <c r="N837" s="1">
        <v>2119</v>
      </c>
      <c r="O837" s="7">
        <v>2125520</v>
      </c>
      <c r="P837" s="1" t="s">
        <v>129</v>
      </c>
      <c r="S837" s="1">
        <v>250</v>
      </c>
      <c r="T837" s="7">
        <v>70000</v>
      </c>
      <c r="V837" s="7"/>
      <c r="W837" s="1">
        <v>150</v>
      </c>
      <c r="X837" s="7">
        <v>51000</v>
      </c>
      <c r="Z837" s="7"/>
      <c r="AB837" s="7"/>
      <c r="AD837" s="7"/>
      <c r="AE837" s="1" t="s">
        <v>129</v>
      </c>
      <c r="AF837" s="7"/>
      <c r="AG837" s="1" t="s">
        <v>129</v>
      </c>
      <c r="AH837" s="7"/>
      <c r="AI837" s="1" t="s">
        <v>134</v>
      </c>
      <c r="AJ837" s="1" t="s">
        <v>140</v>
      </c>
      <c r="AK837" s="1">
        <v>2</v>
      </c>
      <c r="AL837" s="7">
        <v>50000</v>
      </c>
      <c r="AM837" s="1" t="s">
        <v>137</v>
      </c>
      <c r="AN837" s="1" t="s">
        <v>137</v>
      </c>
      <c r="AO837" s="1" t="s">
        <v>137</v>
      </c>
      <c r="AP837" s="7" t="s">
        <v>137</v>
      </c>
      <c r="AU837" s="1" t="s">
        <v>137</v>
      </c>
      <c r="AV837" s="1" t="s">
        <v>137</v>
      </c>
      <c r="AW837" s="1" t="s">
        <v>137</v>
      </c>
      <c r="AX837" s="7" t="s">
        <v>137</v>
      </c>
      <c r="AY837" s="8">
        <v>58</v>
      </c>
      <c r="AZ837" s="8">
        <v>28</v>
      </c>
      <c r="BA837" s="7">
        <v>115500</v>
      </c>
      <c r="BB837" s="8">
        <v>30</v>
      </c>
    </row>
    <row r="838" spans="1:54" s="1" customFormat="1" ht="12" x14ac:dyDescent="0.2">
      <c r="A838" s="1">
        <v>51134</v>
      </c>
      <c r="G838" s="7"/>
      <c r="I838" s="1">
        <v>2</v>
      </c>
      <c r="J838" s="1">
        <v>1</v>
      </c>
      <c r="K838" s="1">
        <v>1.63</v>
      </c>
      <c r="L838" s="7">
        <v>1199.68</v>
      </c>
      <c r="M838" s="1">
        <v>163</v>
      </c>
      <c r="N838" s="1">
        <v>326</v>
      </c>
      <c r="O838" s="7">
        <v>159414</v>
      </c>
      <c r="T838" s="7"/>
      <c r="V838" s="7"/>
      <c r="X838" s="7"/>
      <c r="Z838" s="7"/>
      <c r="AB838" s="7"/>
      <c r="AD838" s="7"/>
      <c r="AF838" s="7"/>
      <c r="AH838" s="7"/>
      <c r="AI838" s="1" t="s">
        <v>133</v>
      </c>
      <c r="AJ838" s="1" t="s">
        <v>140</v>
      </c>
      <c r="AK838" s="1">
        <v>7</v>
      </c>
      <c r="AL838" s="7">
        <v>24500</v>
      </c>
      <c r="AM838" s="1" t="s">
        <v>137</v>
      </c>
      <c r="AN838" s="1" t="s">
        <v>137</v>
      </c>
      <c r="AO838" s="1" t="s">
        <v>137</v>
      </c>
      <c r="AP838" s="7" t="s">
        <v>137</v>
      </c>
      <c r="AU838" s="1" t="s">
        <v>137</v>
      </c>
      <c r="AV838" s="1" t="s">
        <v>137</v>
      </c>
      <c r="AW838" s="1" t="s">
        <v>137</v>
      </c>
      <c r="AX838" s="7" t="s">
        <v>137</v>
      </c>
      <c r="AY838" s="8"/>
      <c r="AZ838" s="8"/>
      <c r="BA838" s="7"/>
      <c r="BB838" s="8"/>
    </row>
    <row r="839" spans="1:54" s="1" customFormat="1" ht="12" x14ac:dyDescent="0.2">
      <c r="A839" s="1">
        <v>51144</v>
      </c>
      <c r="B839" s="1" t="s">
        <v>119</v>
      </c>
      <c r="C839" s="1" t="s">
        <v>114</v>
      </c>
      <c r="E839" s="1">
        <v>2</v>
      </c>
      <c r="F839" s="1" t="s">
        <v>121</v>
      </c>
      <c r="G839" s="7"/>
      <c r="H839" s="1">
        <v>1</v>
      </c>
      <c r="I839" s="1">
        <v>1</v>
      </c>
      <c r="J839" s="1">
        <v>2</v>
      </c>
      <c r="K839" s="1">
        <v>10</v>
      </c>
      <c r="L839" s="7">
        <v>76000</v>
      </c>
      <c r="M839" s="1">
        <v>815</v>
      </c>
      <c r="N839" s="1">
        <v>2445</v>
      </c>
      <c r="O839" s="7">
        <v>1594140</v>
      </c>
      <c r="P839" s="1" t="s">
        <v>129</v>
      </c>
      <c r="S839" s="1">
        <v>200</v>
      </c>
      <c r="T839" s="7">
        <v>50000</v>
      </c>
      <c r="V839" s="7"/>
      <c r="W839" s="1">
        <v>100</v>
      </c>
      <c r="X839" s="7">
        <v>34000</v>
      </c>
      <c r="Z839" s="7"/>
      <c r="AB839" s="7"/>
      <c r="AD839" s="7"/>
      <c r="AE839" s="1" t="s">
        <v>129</v>
      </c>
      <c r="AF839" s="7"/>
      <c r="AG839" s="1" t="s">
        <v>129</v>
      </c>
      <c r="AH839" s="7"/>
      <c r="AI839" s="1" t="s">
        <v>134</v>
      </c>
      <c r="AJ839" s="1" t="s">
        <v>138</v>
      </c>
      <c r="AK839" s="1">
        <v>4</v>
      </c>
      <c r="AL839" s="7">
        <v>18000</v>
      </c>
      <c r="AM839" s="1" t="s">
        <v>141</v>
      </c>
      <c r="AN839" s="1" t="s">
        <v>140</v>
      </c>
      <c r="AO839" s="1">
        <v>2</v>
      </c>
      <c r="AP839" s="7">
        <v>15000</v>
      </c>
      <c r="AU839" s="1" t="s">
        <v>137</v>
      </c>
      <c r="AV839" s="1" t="s">
        <v>137</v>
      </c>
      <c r="AW839" s="1" t="s">
        <v>137</v>
      </c>
      <c r="AX839" s="7" t="s">
        <v>137</v>
      </c>
      <c r="AY839" s="8">
        <v>53.25188</v>
      </c>
      <c r="AZ839" s="8">
        <v>52.75188</v>
      </c>
      <c r="BA839" s="7">
        <v>194509.4</v>
      </c>
      <c r="BB839" s="8">
        <v>0.5</v>
      </c>
    </row>
    <row r="840" spans="1:54" s="1" customFormat="1" ht="12" x14ac:dyDescent="0.2">
      <c r="A840" s="1">
        <v>52028</v>
      </c>
      <c r="B840" s="1" t="s">
        <v>119</v>
      </c>
      <c r="C840" s="1" t="s">
        <v>114</v>
      </c>
      <c r="E840" s="1">
        <v>1</v>
      </c>
      <c r="F840" s="1" t="s">
        <v>124</v>
      </c>
      <c r="G840" s="7"/>
      <c r="H840" s="1">
        <v>2</v>
      </c>
      <c r="I840" s="1">
        <v>1</v>
      </c>
      <c r="J840" s="1">
        <v>2</v>
      </c>
      <c r="K840" s="1">
        <v>4.8899999999999997</v>
      </c>
      <c r="L840" s="7">
        <v>30000</v>
      </c>
      <c r="M840" s="1">
        <v>1222.5</v>
      </c>
      <c r="N840" s="1">
        <v>815</v>
      </c>
      <c r="O840" s="7">
        <v>175000</v>
      </c>
      <c r="P840" s="1" t="s">
        <v>129</v>
      </c>
      <c r="S840" s="1">
        <v>50</v>
      </c>
      <c r="T840" s="7">
        <v>28000</v>
      </c>
      <c r="V840" s="7"/>
      <c r="W840" s="1">
        <v>100</v>
      </c>
      <c r="X840" s="7">
        <v>48000</v>
      </c>
      <c r="Z840" s="7"/>
      <c r="AB840" s="7"/>
      <c r="AD840" s="7"/>
      <c r="AE840" s="1" t="s">
        <v>129</v>
      </c>
      <c r="AF840" s="7"/>
      <c r="AG840" s="1" t="s">
        <v>129</v>
      </c>
      <c r="AH840" s="7"/>
      <c r="AI840" s="1" t="s">
        <v>134</v>
      </c>
      <c r="AJ840" s="1" t="s">
        <v>140</v>
      </c>
      <c r="AK840" s="1">
        <v>3</v>
      </c>
      <c r="AL840" s="7">
        <v>69000</v>
      </c>
      <c r="AM840" s="1" t="s">
        <v>141</v>
      </c>
      <c r="AN840" s="1" t="s">
        <v>140</v>
      </c>
      <c r="AO840" s="1">
        <v>2</v>
      </c>
      <c r="AP840" s="7">
        <v>26000</v>
      </c>
      <c r="AU840" s="1" t="s">
        <v>137</v>
      </c>
      <c r="AV840" s="1" t="s">
        <v>137</v>
      </c>
      <c r="AW840" s="1" t="s">
        <v>137</v>
      </c>
      <c r="AX840" s="7" t="s">
        <v>137</v>
      </c>
      <c r="AY840" s="8">
        <v>92</v>
      </c>
      <c r="AZ840" s="8">
        <v>64</v>
      </c>
      <c r="BA840" s="7">
        <v>202000</v>
      </c>
      <c r="BB840" s="8">
        <v>28</v>
      </c>
    </row>
    <row r="841" spans="1:54" s="1" customFormat="1" ht="12" x14ac:dyDescent="0.2">
      <c r="A841" s="1">
        <v>52028</v>
      </c>
      <c r="G841" s="7"/>
      <c r="I841" s="1">
        <v>2</v>
      </c>
      <c r="J841" s="1">
        <v>1</v>
      </c>
      <c r="K841" s="1">
        <v>1.5328120000000001</v>
      </c>
      <c r="L841" s="7">
        <v>1128.1500000000001</v>
      </c>
      <c r="M841" s="1">
        <v>48.9</v>
      </c>
      <c r="N841" s="1">
        <v>136.91999999999999</v>
      </c>
      <c r="O841" s="7">
        <v>40000</v>
      </c>
      <c r="T841" s="7"/>
      <c r="V841" s="7"/>
      <c r="X841" s="7"/>
      <c r="Z841" s="7"/>
      <c r="AB841" s="7"/>
      <c r="AD841" s="7"/>
      <c r="AF841" s="7"/>
      <c r="AH841" s="7"/>
      <c r="AI841" s="1" t="s">
        <v>133</v>
      </c>
      <c r="AJ841" s="1" t="s">
        <v>140</v>
      </c>
      <c r="AK841" s="1">
        <v>10</v>
      </c>
      <c r="AL841" s="7">
        <v>40000</v>
      </c>
      <c r="AM841" s="1" t="s">
        <v>137</v>
      </c>
      <c r="AN841" s="1" t="s">
        <v>137</v>
      </c>
      <c r="AO841" s="1" t="s">
        <v>137</v>
      </c>
      <c r="AP841" s="7" t="s">
        <v>137</v>
      </c>
      <c r="AU841" s="1" t="s">
        <v>137</v>
      </c>
      <c r="AV841" s="1" t="s">
        <v>137</v>
      </c>
      <c r="AW841" s="1" t="s">
        <v>137</v>
      </c>
      <c r="AX841" s="7" t="s">
        <v>137</v>
      </c>
      <c r="AY841" s="8"/>
      <c r="AZ841" s="8"/>
      <c r="BA841" s="7"/>
      <c r="BB841" s="8"/>
    </row>
    <row r="842" spans="1:54" s="1" customFormat="1" ht="12" x14ac:dyDescent="0.2">
      <c r="A842" s="1">
        <v>52036</v>
      </c>
      <c r="B842" s="1" t="s">
        <v>119</v>
      </c>
      <c r="C842" s="1" t="s">
        <v>114</v>
      </c>
      <c r="E842" s="1">
        <v>9</v>
      </c>
      <c r="F842" s="1" t="s">
        <v>121</v>
      </c>
      <c r="G842" s="7"/>
      <c r="H842" s="1">
        <v>2</v>
      </c>
      <c r="I842" s="1">
        <v>1</v>
      </c>
      <c r="J842" s="1">
        <v>2</v>
      </c>
      <c r="K842" s="1">
        <v>45</v>
      </c>
      <c r="L842" s="7">
        <v>216000</v>
      </c>
      <c r="M842" s="1">
        <v>3260</v>
      </c>
      <c r="N842" s="1">
        <v>16137</v>
      </c>
      <c r="O842" s="7">
        <v>4257000</v>
      </c>
      <c r="P842" s="1" t="s">
        <v>129</v>
      </c>
      <c r="S842" s="1">
        <v>899.99991</v>
      </c>
      <c r="T842" s="7">
        <v>46000</v>
      </c>
      <c r="V842" s="7"/>
      <c r="W842" s="1">
        <v>250</v>
      </c>
      <c r="X842" s="7">
        <v>90000</v>
      </c>
      <c r="Z842" s="7"/>
      <c r="AB842" s="7"/>
      <c r="AD842" s="7"/>
      <c r="AE842" s="1" t="s">
        <v>128</v>
      </c>
      <c r="AF842" s="7">
        <v>6000</v>
      </c>
      <c r="AG842" s="1" t="s">
        <v>128</v>
      </c>
      <c r="AH842" s="7">
        <v>6000</v>
      </c>
      <c r="AI842" s="1" t="s">
        <v>133</v>
      </c>
      <c r="AJ842" s="1" t="s">
        <v>140</v>
      </c>
      <c r="AK842" s="1">
        <v>72</v>
      </c>
      <c r="AL842" s="7">
        <v>180000</v>
      </c>
      <c r="AM842" s="1" t="s">
        <v>141</v>
      </c>
      <c r="AN842" s="1" t="s">
        <v>140</v>
      </c>
      <c r="AO842" s="1">
        <v>16</v>
      </c>
      <c r="AP842" s="7">
        <v>12000</v>
      </c>
      <c r="AU842" s="1" t="s">
        <v>137</v>
      </c>
      <c r="AV842" s="1" t="s">
        <v>137</v>
      </c>
      <c r="AW842" s="1" t="s">
        <v>137</v>
      </c>
      <c r="AX842" s="7" t="s">
        <v>137</v>
      </c>
      <c r="AY842" s="8">
        <v>115</v>
      </c>
      <c r="AZ842" s="8">
        <v>91</v>
      </c>
      <c r="BA842" s="7">
        <v>322000</v>
      </c>
      <c r="BB842" s="8">
        <v>24</v>
      </c>
    </row>
    <row r="843" spans="1:54" s="1" customFormat="1" ht="12" x14ac:dyDescent="0.2">
      <c r="A843" s="1">
        <v>52036</v>
      </c>
      <c r="G843" s="7"/>
      <c r="I843" s="1">
        <v>2</v>
      </c>
      <c r="J843" s="1">
        <v>1</v>
      </c>
      <c r="K843" s="1">
        <v>6.52</v>
      </c>
      <c r="L843" s="7">
        <v>6400</v>
      </c>
      <c r="M843" s="1">
        <v>1630</v>
      </c>
      <c r="N843" s="1">
        <v>1630</v>
      </c>
      <c r="O843" s="7">
        <v>1062760</v>
      </c>
      <c r="T843" s="7"/>
      <c r="V843" s="7"/>
      <c r="X843" s="7"/>
      <c r="Z843" s="7"/>
      <c r="AB843" s="7"/>
      <c r="AD843" s="7"/>
      <c r="AF843" s="7"/>
      <c r="AH843" s="7"/>
      <c r="AI843" s="1" t="s">
        <v>133</v>
      </c>
      <c r="AJ843" s="1" t="s">
        <v>140</v>
      </c>
      <c r="AK843" s="1">
        <v>72</v>
      </c>
      <c r="AL843" s="7">
        <v>100000</v>
      </c>
      <c r="AM843" s="1" t="s">
        <v>137</v>
      </c>
      <c r="AN843" s="1" t="s">
        <v>137</v>
      </c>
      <c r="AO843" s="1" t="s">
        <v>137</v>
      </c>
      <c r="AP843" s="7" t="s">
        <v>137</v>
      </c>
      <c r="AU843" s="1" t="s">
        <v>137</v>
      </c>
      <c r="AV843" s="1" t="s">
        <v>137</v>
      </c>
      <c r="AW843" s="1" t="s">
        <v>137</v>
      </c>
      <c r="AX843" s="7" t="s">
        <v>137</v>
      </c>
      <c r="AY843" s="8"/>
      <c r="AZ843" s="8"/>
      <c r="BA843" s="7"/>
      <c r="BB843" s="8"/>
    </row>
    <row r="844" spans="1:54" s="1" customFormat="1" ht="12" x14ac:dyDescent="0.2">
      <c r="A844" s="1">
        <v>52050</v>
      </c>
      <c r="B844" s="1" t="s">
        <v>119</v>
      </c>
      <c r="C844" s="1" t="s">
        <v>114</v>
      </c>
      <c r="E844" s="1">
        <v>2</v>
      </c>
      <c r="F844" s="1" t="s">
        <v>121</v>
      </c>
      <c r="G844" s="7"/>
      <c r="H844" s="1">
        <v>2</v>
      </c>
      <c r="I844" s="1">
        <v>1</v>
      </c>
      <c r="J844" s="1">
        <v>2</v>
      </c>
      <c r="K844" s="1">
        <v>10</v>
      </c>
      <c r="L844" s="7">
        <v>48000</v>
      </c>
      <c r="M844" s="1">
        <v>2037.5</v>
      </c>
      <c r="N844" s="1">
        <v>2037.5</v>
      </c>
      <c r="O844" s="7">
        <v>481250</v>
      </c>
      <c r="P844" s="1" t="s">
        <v>129</v>
      </c>
      <c r="S844" s="1">
        <v>200</v>
      </c>
      <c r="T844" s="7">
        <v>46000</v>
      </c>
      <c r="V844" s="7"/>
      <c r="W844" s="1">
        <v>100</v>
      </c>
      <c r="X844" s="7">
        <v>37000</v>
      </c>
      <c r="Z844" s="7"/>
      <c r="AB844" s="7"/>
      <c r="AD844" s="7"/>
      <c r="AE844" s="1" t="s">
        <v>128</v>
      </c>
      <c r="AF844" s="7">
        <v>8500</v>
      </c>
      <c r="AG844" s="1" t="s">
        <v>128</v>
      </c>
      <c r="AH844" s="7">
        <v>8500</v>
      </c>
      <c r="AI844" s="1" t="s">
        <v>133</v>
      </c>
      <c r="AJ844" s="1" t="s">
        <v>140</v>
      </c>
      <c r="AK844" s="1">
        <v>24</v>
      </c>
      <c r="AL844" s="7">
        <v>72000</v>
      </c>
      <c r="AM844" s="1" t="s">
        <v>141</v>
      </c>
      <c r="AN844" s="1" t="s">
        <v>140</v>
      </c>
      <c r="AO844" s="1">
        <v>3</v>
      </c>
      <c r="AP844" s="7">
        <v>12000</v>
      </c>
      <c r="AU844" s="1" t="s">
        <v>137</v>
      </c>
      <c r="AV844" s="1" t="s">
        <v>137</v>
      </c>
      <c r="AW844" s="1" t="s">
        <v>137</v>
      </c>
      <c r="AX844" s="7" t="s">
        <v>137</v>
      </c>
      <c r="AY844" s="8">
        <v>46</v>
      </c>
      <c r="AZ844" s="8">
        <v>40</v>
      </c>
      <c r="BA844" s="7">
        <v>130000</v>
      </c>
      <c r="BB844" s="8">
        <v>6</v>
      </c>
    </row>
    <row r="845" spans="1:54" s="1" customFormat="1" ht="12" x14ac:dyDescent="0.2">
      <c r="A845" s="1">
        <v>52050</v>
      </c>
      <c r="G845" s="7"/>
      <c r="I845" s="1">
        <v>2</v>
      </c>
      <c r="J845" s="1">
        <v>1</v>
      </c>
      <c r="K845" s="1">
        <v>3.26</v>
      </c>
      <c r="L845" s="7">
        <v>1600</v>
      </c>
      <c r="O845" s="7"/>
      <c r="T845" s="7"/>
      <c r="V845" s="7"/>
      <c r="X845" s="7"/>
      <c r="Z845" s="7"/>
      <c r="AB845" s="7"/>
      <c r="AD845" s="7"/>
      <c r="AF845" s="7"/>
      <c r="AH845" s="7"/>
      <c r="AI845" s="1" t="s">
        <v>133</v>
      </c>
      <c r="AJ845" s="1" t="s">
        <v>140</v>
      </c>
      <c r="AK845" s="1">
        <v>16</v>
      </c>
      <c r="AL845" s="7">
        <v>48000</v>
      </c>
      <c r="AM845" s="1" t="s">
        <v>137</v>
      </c>
      <c r="AN845" s="1" t="s">
        <v>137</v>
      </c>
      <c r="AO845" s="1" t="s">
        <v>137</v>
      </c>
      <c r="AP845" s="7" t="s">
        <v>137</v>
      </c>
      <c r="AU845" s="1" t="s">
        <v>137</v>
      </c>
      <c r="AV845" s="1" t="s">
        <v>137</v>
      </c>
      <c r="AW845" s="1" t="s">
        <v>137</v>
      </c>
      <c r="AX845" s="7" t="s">
        <v>137</v>
      </c>
      <c r="AY845" s="8"/>
      <c r="AZ845" s="8"/>
      <c r="BA845" s="7"/>
      <c r="BB845" s="8"/>
    </row>
    <row r="846" spans="1:54" s="1" customFormat="1" ht="12" x14ac:dyDescent="0.2">
      <c r="A846" s="1">
        <v>52081</v>
      </c>
      <c r="B846" s="1" t="s">
        <v>119</v>
      </c>
      <c r="C846" s="1" t="s">
        <v>114</v>
      </c>
      <c r="E846" s="1">
        <v>1</v>
      </c>
      <c r="G846" s="7"/>
      <c r="H846" s="1">
        <v>1</v>
      </c>
      <c r="I846" s="1">
        <v>1</v>
      </c>
      <c r="J846" s="1">
        <v>2</v>
      </c>
      <c r="K846" s="1">
        <v>1.9453130000000001</v>
      </c>
      <c r="L846" s="7">
        <v>8000</v>
      </c>
      <c r="M846" s="1">
        <v>285.25</v>
      </c>
      <c r="O846" s="7"/>
      <c r="T846" s="7"/>
      <c r="U846" s="1">
        <v>8.15</v>
      </c>
      <c r="V846" s="7">
        <v>4000</v>
      </c>
      <c r="W846" s="1">
        <v>8.15</v>
      </c>
      <c r="X846" s="7">
        <v>4000</v>
      </c>
      <c r="Z846" s="7"/>
      <c r="AB846" s="7"/>
      <c r="AD846" s="7"/>
      <c r="AE846" s="1" t="s">
        <v>129</v>
      </c>
      <c r="AF846" s="7"/>
      <c r="AG846" s="1" t="s">
        <v>129</v>
      </c>
      <c r="AH846" s="7"/>
      <c r="AI846" s="1" t="s">
        <v>133</v>
      </c>
      <c r="AJ846" s="1" t="s">
        <v>140</v>
      </c>
      <c r="AK846" s="1">
        <v>1</v>
      </c>
      <c r="AL846" s="7">
        <v>8000</v>
      </c>
      <c r="AM846" s="1" t="s">
        <v>137</v>
      </c>
      <c r="AN846" s="1" t="s">
        <v>137</v>
      </c>
      <c r="AO846" s="1" t="s">
        <v>137</v>
      </c>
      <c r="AP846" s="7" t="s">
        <v>137</v>
      </c>
      <c r="AU846" s="1" t="s">
        <v>137</v>
      </c>
      <c r="AV846" s="1" t="s">
        <v>137</v>
      </c>
      <c r="AW846" s="1" t="s">
        <v>137</v>
      </c>
      <c r="AX846" s="7" t="s">
        <v>137</v>
      </c>
      <c r="AY846" s="8">
        <v>6.375</v>
      </c>
      <c r="AZ846" s="8">
        <v>0</v>
      </c>
      <c r="BA846" s="7">
        <v>0</v>
      </c>
      <c r="BB846" s="8">
        <v>6.375</v>
      </c>
    </row>
    <row r="847" spans="1:54" s="1" customFormat="1" ht="12" x14ac:dyDescent="0.2">
      <c r="A847" s="1">
        <v>52106</v>
      </c>
      <c r="B847" s="1" t="s">
        <v>119</v>
      </c>
      <c r="C847" s="1" t="s">
        <v>114</v>
      </c>
      <c r="E847" s="1">
        <v>1</v>
      </c>
      <c r="F847" s="1" t="s">
        <v>121</v>
      </c>
      <c r="G847" s="7"/>
      <c r="H847" s="1">
        <v>2</v>
      </c>
      <c r="I847" s="1">
        <v>1</v>
      </c>
      <c r="J847" s="1">
        <v>2</v>
      </c>
      <c r="K847" s="1">
        <v>5</v>
      </c>
      <c r="L847" s="7">
        <v>20000</v>
      </c>
      <c r="M847" s="1">
        <v>815</v>
      </c>
      <c r="N847" s="1">
        <v>815</v>
      </c>
      <c r="O847" s="7">
        <v>265690</v>
      </c>
      <c r="P847" s="1" t="s">
        <v>129</v>
      </c>
      <c r="T847" s="7"/>
      <c r="V847" s="7"/>
      <c r="W847" s="1">
        <v>32.6</v>
      </c>
      <c r="X847" s="7">
        <v>26000</v>
      </c>
      <c r="Z847" s="7"/>
      <c r="AB847" s="7"/>
      <c r="AD847" s="7"/>
      <c r="AE847" s="1" t="s">
        <v>128</v>
      </c>
      <c r="AF847" s="7">
        <v>12000</v>
      </c>
      <c r="AG847" s="1" t="s">
        <v>128</v>
      </c>
      <c r="AH847" s="7">
        <v>12000</v>
      </c>
      <c r="AI847" s="1" t="s">
        <v>133</v>
      </c>
      <c r="AJ847" s="1" t="s">
        <v>140</v>
      </c>
      <c r="AK847" s="1">
        <v>2</v>
      </c>
      <c r="AL847" s="7">
        <v>16000</v>
      </c>
      <c r="AM847" s="1" t="s">
        <v>141</v>
      </c>
      <c r="AN847" s="1" t="s">
        <v>140</v>
      </c>
      <c r="AO847" s="1">
        <v>0.5</v>
      </c>
      <c r="AP847" s="7">
        <v>3000</v>
      </c>
      <c r="AU847" s="1" t="s">
        <v>137</v>
      </c>
      <c r="AV847" s="1" t="s">
        <v>137</v>
      </c>
      <c r="AW847" s="1" t="s">
        <v>137</v>
      </c>
      <c r="AX847" s="7" t="s">
        <v>137</v>
      </c>
      <c r="AY847" s="8">
        <v>62.121980000000001</v>
      </c>
      <c r="AZ847" s="8">
        <v>27.934480000000001</v>
      </c>
      <c r="BA847" s="7">
        <v>93547.42</v>
      </c>
      <c r="BB847" s="8">
        <v>34.1875</v>
      </c>
    </row>
    <row r="848" spans="1:54" s="1" customFormat="1" ht="12" x14ac:dyDescent="0.2">
      <c r="A848" s="1">
        <v>52106</v>
      </c>
      <c r="G848" s="7"/>
      <c r="I848" s="1">
        <v>2</v>
      </c>
      <c r="J848" s="1">
        <v>1</v>
      </c>
      <c r="K848" s="1">
        <v>3.26</v>
      </c>
      <c r="L848" s="7">
        <v>2399.36</v>
      </c>
      <c r="M848" s="1">
        <v>81.5</v>
      </c>
      <c r="N848" s="1">
        <v>81.5</v>
      </c>
      <c r="O848" s="7">
        <v>66422.5</v>
      </c>
      <c r="T848" s="7"/>
      <c r="V848" s="7"/>
      <c r="X848" s="7"/>
      <c r="Z848" s="7"/>
      <c r="AB848" s="7"/>
      <c r="AD848" s="7"/>
      <c r="AF848" s="7"/>
      <c r="AH848" s="7"/>
      <c r="AI848" s="1" t="s">
        <v>133</v>
      </c>
      <c r="AJ848" s="1" t="s">
        <v>140</v>
      </c>
      <c r="AK848" s="1">
        <v>1</v>
      </c>
      <c r="AL848" s="7">
        <v>4000</v>
      </c>
      <c r="AM848" s="1" t="s">
        <v>137</v>
      </c>
      <c r="AN848" s="1" t="s">
        <v>137</v>
      </c>
      <c r="AO848" s="1" t="s">
        <v>137</v>
      </c>
      <c r="AP848" s="7" t="s">
        <v>137</v>
      </c>
      <c r="AU848" s="1" t="s">
        <v>137</v>
      </c>
      <c r="AV848" s="1" t="s">
        <v>137</v>
      </c>
      <c r="AW848" s="1" t="s">
        <v>137</v>
      </c>
      <c r="AX848" s="7" t="s">
        <v>137</v>
      </c>
      <c r="AY848" s="8"/>
      <c r="AZ848" s="8"/>
      <c r="BA848" s="7"/>
      <c r="BB848" s="8"/>
    </row>
    <row r="849" spans="1:54" s="1" customFormat="1" ht="12" x14ac:dyDescent="0.2">
      <c r="A849" s="1">
        <v>53001</v>
      </c>
      <c r="B849" s="1" t="s">
        <v>119</v>
      </c>
      <c r="C849" s="1" t="s">
        <v>114</v>
      </c>
      <c r="E849" s="1">
        <v>2</v>
      </c>
      <c r="F849" s="1" t="s">
        <v>121</v>
      </c>
      <c r="G849" s="7"/>
      <c r="H849" s="1">
        <v>1</v>
      </c>
      <c r="I849" s="1">
        <v>1</v>
      </c>
      <c r="J849" s="1">
        <v>2</v>
      </c>
      <c r="K849" s="1">
        <v>5</v>
      </c>
      <c r="L849" s="7">
        <v>26000</v>
      </c>
      <c r="M849" s="1">
        <v>244.5</v>
      </c>
      <c r="N849" s="1">
        <v>244.5</v>
      </c>
      <c r="O849" s="7">
        <v>119560.5</v>
      </c>
      <c r="P849" s="1" t="s">
        <v>129</v>
      </c>
      <c r="T849" s="7"/>
      <c r="V849" s="7"/>
      <c r="W849" s="1">
        <v>50</v>
      </c>
      <c r="X849" s="7">
        <v>17000</v>
      </c>
      <c r="Z849" s="7"/>
      <c r="AB849" s="7"/>
      <c r="AD849" s="7"/>
      <c r="AE849" s="1" t="s">
        <v>129</v>
      </c>
      <c r="AF849" s="7"/>
      <c r="AG849" s="1" t="s">
        <v>129</v>
      </c>
      <c r="AH849" s="7"/>
      <c r="AI849" s="1" t="s">
        <v>133</v>
      </c>
      <c r="AJ849" s="1" t="s">
        <v>138</v>
      </c>
      <c r="AK849" s="1">
        <v>12</v>
      </c>
      <c r="AL849" s="7">
        <v>7800</v>
      </c>
      <c r="AM849" s="1" t="s">
        <v>141</v>
      </c>
      <c r="AN849" s="1" t="s">
        <v>140</v>
      </c>
      <c r="AO849" s="1">
        <v>0.5</v>
      </c>
      <c r="AP849" s="7">
        <v>2400</v>
      </c>
      <c r="AU849" s="1" t="s">
        <v>137</v>
      </c>
      <c r="AV849" s="1" t="s">
        <v>137</v>
      </c>
      <c r="AW849" s="1" t="s">
        <v>137</v>
      </c>
      <c r="AX849" s="7" t="s">
        <v>137</v>
      </c>
      <c r="AY849" s="8">
        <v>15.5</v>
      </c>
      <c r="AZ849" s="8">
        <v>5.5</v>
      </c>
      <c r="BA849" s="7">
        <v>18750</v>
      </c>
      <c r="BB849" s="8">
        <v>10</v>
      </c>
    </row>
    <row r="850" spans="1:54" s="1" customFormat="1" ht="12" x14ac:dyDescent="0.2">
      <c r="A850" s="1">
        <v>53051</v>
      </c>
      <c r="B850" s="1" t="s">
        <v>119</v>
      </c>
      <c r="C850" s="1" t="s">
        <v>114</v>
      </c>
      <c r="E850" s="1">
        <v>5</v>
      </c>
      <c r="F850" s="1" t="s">
        <v>122</v>
      </c>
      <c r="G850" s="7"/>
      <c r="H850" s="1">
        <v>2</v>
      </c>
      <c r="I850" s="1">
        <v>1</v>
      </c>
      <c r="J850" s="1">
        <v>2</v>
      </c>
      <c r="K850" s="1">
        <v>12.5</v>
      </c>
      <c r="L850" s="7">
        <v>92500</v>
      </c>
      <c r="M850" s="1">
        <v>2445</v>
      </c>
      <c r="N850" s="1">
        <v>3586</v>
      </c>
      <c r="O850" s="7">
        <v>1636650</v>
      </c>
      <c r="P850" s="1" t="s">
        <v>129</v>
      </c>
      <c r="T850" s="7"/>
      <c r="V850" s="7"/>
      <c r="W850" s="1">
        <v>100</v>
      </c>
      <c r="X850" s="7">
        <v>40000</v>
      </c>
      <c r="Z850" s="7"/>
      <c r="AB850" s="7"/>
      <c r="AC850" s="1">
        <v>2</v>
      </c>
      <c r="AD850" s="7">
        <v>36000</v>
      </c>
      <c r="AE850" s="1" t="s">
        <v>128</v>
      </c>
      <c r="AF850" s="7">
        <v>8000</v>
      </c>
      <c r="AG850" s="1" t="s">
        <v>128</v>
      </c>
      <c r="AH850" s="7">
        <v>8000</v>
      </c>
      <c r="AI850" s="1" t="s">
        <v>133</v>
      </c>
      <c r="AJ850" s="1" t="s">
        <v>138</v>
      </c>
      <c r="AK850" s="1">
        <v>12</v>
      </c>
      <c r="AL850" s="7">
        <v>15000</v>
      </c>
      <c r="AM850" s="1" t="s">
        <v>141</v>
      </c>
      <c r="AN850" s="1" t="s">
        <v>140</v>
      </c>
      <c r="AO850" s="1">
        <v>2</v>
      </c>
      <c r="AP850" s="7">
        <v>8400</v>
      </c>
      <c r="AU850" s="1" t="s">
        <v>137</v>
      </c>
      <c r="AV850" s="1" t="s">
        <v>137</v>
      </c>
      <c r="AW850" s="1" t="s">
        <v>137</v>
      </c>
      <c r="AX850" s="7" t="s">
        <v>137</v>
      </c>
      <c r="AY850" s="8">
        <v>136</v>
      </c>
      <c r="AZ850" s="8">
        <v>103</v>
      </c>
      <c r="BA850" s="7">
        <v>309000</v>
      </c>
      <c r="BB850" s="8">
        <v>33</v>
      </c>
    </row>
    <row r="851" spans="1:54" s="1" customFormat="1" ht="12" x14ac:dyDescent="0.2">
      <c r="A851" s="1">
        <v>53051</v>
      </c>
      <c r="G851" s="7"/>
      <c r="I851" s="1">
        <v>2</v>
      </c>
      <c r="J851" s="1">
        <v>1</v>
      </c>
      <c r="K851" s="1">
        <v>5</v>
      </c>
      <c r="L851" s="7">
        <v>3680</v>
      </c>
      <c r="M851" s="1">
        <v>144.92750000000001</v>
      </c>
      <c r="N851" s="1">
        <v>165.98150000000001</v>
      </c>
      <c r="O851" s="7">
        <v>50000</v>
      </c>
      <c r="T851" s="7"/>
      <c r="V851" s="7"/>
      <c r="X851" s="7"/>
      <c r="Z851" s="7"/>
      <c r="AB851" s="7"/>
      <c r="AD851" s="7"/>
      <c r="AF851" s="7"/>
      <c r="AH851" s="7"/>
      <c r="AI851" s="1" t="s">
        <v>133</v>
      </c>
      <c r="AJ851" s="1" t="s">
        <v>138</v>
      </c>
      <c r="AK851" s="1">
        <v>6</v>
      </c>
      <c r="AL851" s="7">
        <v>7500</v>
      </c>
      <c r="AM851" s="1" t="s">
        <v>137</v>
      </c>
      <c r="AN851" s="1" t="s">
        <v>137</v>
      </c>
      <c r="AO851" s="1" t="s">
        <v>137</v>
      </c>
      <c r="AP851" s="7" t="s">
        <v>137</v>
      </c>
      <c r="AU851" s="1" t="s">
        <v>137</v>
      </c>
      <c r="AV851" s="1" t="s">
        <v>137</v>
      </c>
      <c r="AW851" s="1" t="s">
        <v>137</v>
      </c>
      <c r="AX851" s="7" t="s">
        <v>137</v>
      </c>
      <c r="AY851" s="8"/>
      <c r="AZ851" s="8"/>
      <c r="BA851" s="7"/>
      <c r="BB851" s="8"/>
    </row>
    <row r="852" spans="1:54" s="1" customFormat="1" ht="12" x14ac:dyDescent="0.2">
      <c r="A852" s="1">
        <v>53060</v>
      </c>
      <c r="B852" s="1" t="s">
        <v>119</v>
      </c>
      <c r="C852" s="1" t="s">
        <v>114</v>
      </c>
      <c r="E852" s="1">
        <v>2</v>
      </c>
      <c r="F852" s="1" t="s">
        <v>121</v>
      </c>
      <c r="G852" s="7"/>
      <c r="H852" s="1">
        <v>1</v>
      </c>
      <c r="I852" s="1">
        <v>1</v>
      </c>
      <c r="J852" s="1">
        <v>2</v>
      </c>
      <c r="K852" s="1">
        <v>7.5</v>
      </c>
      <c r="L852" s="7">
        <v>18750</v>
      </c>
      <c r="M852" s="1">
        <v>4075</v>
      </c>
      <c r="N852" s="1">
        <v>2445</v>
      </c>
      <c r="O852" s="7">
        <v>1594140</v>
      </c>
      <c r="P852" s="1" t="s">
        <v>129</v>
      </c>
      <c r="S852" s="1">
        <v>100</v>
      </c>
      <c r="T852" s="7">
        <v>22000</v>
      </c>
      <c r="U852" s="1">
        <v>75</v>
      </c>
      <c r="V852" s="7">
        <v>21000</v>
      </c>
      <c r="X852" s="7"/>
      <c r="Z852" s="7"/>
      <c r="AA852" s="1">
        <v>1</v>
      </c>
      <c r="AB852" s="7">
        <v>50000</v>
      </c>
      <c r="AD852" s="7"/>
      <c r="AE852" s="1" t="s">
        <v>129</v>
      </c>
      <c r="AF852" s="7"/>
      <c r="AG852" s="1" t="s">
        <v>129</v>
      </c>
      <c r="AH852" s="7"/>
      <c r="AI852" s="1" t="s">
        <v>133</v>
      </c>
      <c r="AJ852" s="1" t="s">
        <v>138</v>
      </c>
      <c r="AK852" s="1">
        <v>6</v>
      </c>
      <c r="AL852" s="7">
        <v>9500</v>
      </c>
      <c r="AM852" s="1" t="s">
        <v>141</v>
      </c>
      <c r="AN852" s="1" t="s">
        <v>140</v>
      </c>
      <c r="AO852" s="1">
        <v>3</v>
      </c>
      <c r="AP852" s="7">
        <v>50000</v>
      </c>
      <c r="AU852" s="1" t="s">
        <v>137</v>
      </c>
      <c r="AV852" s="1" t="s">
        <v>137</v>
      </c>
      <c r="AW852" s="1" t="s">
        <v>137</v>
      </c>
      <c r="AX852" s="7" t="s">
        <v>137</v>
      </c>
      <c r="AY852" s="8">
        <v>66.75</v>
      </c>
      <c r="AZ852" s="8">
        <v>53.25</v>
      </c>
      <c r="BA852" s="7">
        <v>192750</v>
      </c>
      <c r="BB852" s="8">
        <v>13.5</v>
      </c>
    </row>
    <row r="853" spans="1:54" s="1" customFormat="1" ht="12" x14ac:dyDescent="0.2">
      <c r="A853" s="1">
        <v>53097</v>
      </c>
      <c r="B853" s="1" t="s">
        <v>119</v>
      </c>
      <c r="C853" s="1" t="s">
        <v>114</v>
      </c>
      <c r="E853" s="1">
        <v>1.5</v>
      </c>
      <c r="F853" s="1" t="s">
        <v>121</v>
      </c>
      <c r="G853" s="7"/>
      <c r="H853" s="1">
        <v>2</v>
      </c>
      <c r="I853" s="1">
        <v>1</v>
      </c>
      <c r="J853" s="1">
        <v>2</v>
      </c>
      <c r="K853" s="1">
        <v>11.25</v>
      </c>
      <c r="L853" s="7">
        <v>63000</v>
      </c>
      <c r="M853" s="1">
        <v>1630</v>
      </c>
      <c r="N853" s="1">
        <v>1630</v>
      </c>
      <c r="O853" s="7">
        <v>350000</v>
      </c>
      <c r="P853" s="1" t="s">
        <v>129</v>
      </c>
      <c r="T853" s="7"/>
      <c r="V853" s="7"/>
      <c r="W853" s="1">
        <v>100</v>
      </c>
      <c r="X853" s="7">
        <v>37000</v>
      </c>
      <c r="Z853" s="7"/>
      <c r="AB853" s="7"/>
      <c r="AD853" s="7"/>
      <c r="AE853" s="1" t="s">
        <v>129</v>
      </c>
      <c r="AF853" s="7"/>
      <c r="AG853" s="1" t="s">
        <v>129</v>
      </c>
      <c r="AH853" s="7"/>
      <c r="AI853" s="1" t="s">
        <v>133</v>
      </c>
      <c r="AJ853" s="1" t="s">
        <v>140</v>
      </c>
      <c r="AK853" s="1">
        <v>6</v>
      </c>
      <c r="AL853" s="7">
        <v>21000</v>
      </c>
      <c r="AM853" s="1" t="s">
        <v>141</v>
      </c>
      <c r="AN853" s="1" t="s">
        <v>140</v>
      </c>
      <c r="AO853" s="1">
        <v>1</v>
      </c>
      <c r="AP853" s="7">
        <v>9900</v>
      </c>
      <c r="AU853" s="1" t="s">
        <v>137</v>
      </c>
      <c r="AV853" s="1" t="s">
        <v>137</v>
      </c>
      <c r="AW853" s="1" t="s">
        <v>137</v>
      </c>
      <c r="AX853" s="7" t="s">
        <v>137</v>
      </c>
      <c r="AY853" s="8">
        <v>24.75</v>
      </c>
      <c r="AZ853" s="8">
        <v>2.25</v>
      </c>
      <c r="BA853" s="7">
        <v>7500</v>
      </c>
      <c r="BB853" s="8">
        <v>22.5</v>
      </c>
    </row>
    <row r="854" spans="1:54" s="1" customFormat="1" ht="12" x14ac:dyDescent="0.2">
      <c r="A854" s="1">
        <v>53097</v>
      </c>
      <c r="G854" s="7"/>
      <c r="I854" s="1">
        <v>2</v>
      </c>
      <c r="J854" s="1">
        <v>1</v>
      </c>
      <c r="K854" s="1">
        <v>1.277344</v>
      </c>
      <c r="L854" s="7">
        <v>940.125</v>
      </c>
      <c r="M854" s="1">
        <v>312.95999999999998</v>
      </c>
      <c r="O854" s="7"/>
      <c r="T854" s="7"/>
      <c r="V854" s="7"/>
      <c r="X854" s="7"/>
      <c r="Z854" s="7"/>
      <c r="AB854" s="7"/>
      <c r="AD854" s="7"/>
      <c r="AF854" s="7"/>
      <c r="AH854" s="7"/>
      <c r="AI854" s="1" t="s">
        <v>133</v>
      </c>
      <c r="AJ854" s="1" t="s">
        <v>140</v>
      </c>
      <c r="AK854" s="1">
        <v>6</v>
      </c>
      <c r="AL854" s="7">
        <v>21000</v>
      </c>
      <c r="AM854" s="1" t="s">
        <v>137</v>
      </c>
      <c r="AN854" s="1" t="s">
        <v>137</v>
      </c>
      <c r="AO854" s="1" t="s">
        <v>137</v>
      </c>
      <c r="AP854" s="7" t="s">
        <v>137</v>
      </c>
      <c r="AU854" s="1" t="s">
        <v>137</v>
      </c>
      <c r="AV854" s="1" t="s">
        <v>137</v>
      </c>
      <c r="AW854" s="1" t="s">
        <v>137</v>
      </c>
      <c r="AX854" s="7" t="s">
        <v>137</v>
      </c>
      <c r="AY854" s="8"/>
      <c r="AZ854" s="8"/>
      <c r="BA854" s="7"/>
      <c r="BB854" s="8"/>
    </row>
    <row r="855" spans="1:54" s="1" customFormat="1" ht="12" x14ac:dyDescent="0.2">
      <c r="A855" s="1">
        <v>53134</v>
      </c>
      <c r="B855" s="1" t="s">
        <v>119</v>
      </c>
      <c r="C855" s="1" t="s">
        <v>114</v>
      </c>
      <c r="E855" s="1">
        <v>3</v>
      </c>
      <c r="F855" s="1" t="s">
        <v>121</v>
      </c>
      <c r="G855" s="7"/>
      <c r="H855" s="1">
        <v>2</v>
      </c>
      <c r="I855" s="1">
        <v>1</v>
      </c>
      <c r="J855" s="1">
        <v>2</v>
      </c>
      <c r="K855" s="1">
        <v>20</v>
      </c>
      <c r="L855" s="7">
        <v>128000</v>
      </c>
      <c r="M855" s="1">
        <v>4075</v>
      </c>
      <c r="N855" s="1">
        <v>6520</v>
      </c>
      <c r="O855" s="7">
        <v>1800000</v>
      </c>
      <c r="P855" s="1" t="s">
        <v>129</v>
      </c>
      <c r="T855" s="7"/>
      <c r="V855" s="7"/>
      <c r="W855" s="1">
        <v>150</v>
      </c>
      <c r="X855" s="7">
        <v>54000</v>
      </c>
      <c r="Z855" s="7"/>
      <c r="AA855" s="1">
        <v>5</v>
      </c>
      <c r="AB855" s="7">
        <v>60000</v>
      </c>
      <c r="AD855" s="7"/>
      <c r="AE855" s="1" t="s">
        <v>129</v>
      </c>
      <c r="AF855" s="7"/>
      <c r="AG855" s="1" t="s">
        <v>129</v>
      </c>
      <c r="AH855" s="7"/>
      <c r="AI855" s="1" t="s">
        <v>133</v>
      </c>
      <c r="AJ855" s="1" t="s">
        <v>138</v>
      </c>
      <c r="AK855" s="1">
        <v>12</v>
      </c>
      <c r="AL855" s="7">
        <v>8600</v>
      </c>
      <c r="AM855" s="1" t="s">
        <v>141</v>
      </c>
      <c r="AN855" s="1" t="s">
        <v>140</v>
      </c>
      <c r="AO855" s="1">
        <v>8</v>
      </c>
      <c r="AP855" s="7">
        <v>35000</v>
      </c>
      <c r="AU855" s="1" t="s">
        <v>137</v>
      </c>
      <c r="AV855" s="1" t="s">
        <v>137</v>
      </c>
      <c r="AW855" s="1" t="s">
        <v>137</v>
      </c>
      <c r="AX855" s="7" t="s">
        <v>137</v>
      </c>
      <c r="AY855" s="8">
        <v>83.5</v>
      </c>
      <c r="AZ855" s="8">
        <v>50</v>
      </c>
      <c r="BA855" s="7">
        <v>258000</v>
      </c>
      <c r="BB855" s="8">
        <v>33.5</v>
      </c>
    </row>
    <row r="856" spans="1:54" s="1" customFormat="1" ht="12" x14ac:dyDescent="0.2">
      <c r="A856" s="1">
        <v>53134</v>
      </c>
      <c r="G856" s="7"/>
      <c r="I856" s="1">
        <v>2</v>
      </c>
      <c r="J856" s="1">
        <v>1</v>
      </c>
      <c r="K856" s="1">
        <v>3.75</v>
      </c>
      <c r="L856" s="7">
        <v>2760</v>
      </c>
      <c r="M856" s="1">
        <v>815</v>
      </c>
      <c r="N856" s="1">
        <v>2445</v>
      </c>
      <c r="O856" s="7">
        <v>165000</v>
      </c>
      <c r="T856" s="7"/>
      <c r="V856" s="7"/>
      <c r="X856" s="7"/>
      <c r="Z856" s="7"/>
      <c r="AB856" s="7"/>
      <c r="AD856" s="7"/>
      <c r="AF856" s="7"/>
      <c r="AH856" s="7"/>
      <c r="AI856" s="1" t="s">
        <v>133</v>
      </c>
      <c r="AJ856" s="1" t="s">
        <v>138</v>
      </c>
      <c r="AK856" s="1">
        <v>8</v>
      </c>
      <c r="AL856" s="7">
        <v>16000</v>
      </c>
      <c r="AM856" s="1" t="s">
        <v>137</v>
      </c>
      <c r="AN856" s="1" t="s">
        <v>137</v>
      </c>
      <c r="AO856" s="1" t="s">
        <v>137</v>
      </c>
      <c r="AP856" s="7" t="s">
        <v>137</v>
      </c>
      <c r="AU856" s="1" t="s">
        <v>137</v>
      </c>
      <c r="AV856" s="1" t="s">
        <v>137</v>
      </c>
      <c r="AW856" s="1" t="s">
        <v>137</v>
      </c>
      <c r="AX856" s="7" t="s">
        <v>137</v>
      </c>
      <c r="AY856" s="8"/>
      <c r="AZ856" s="8"/>
      <c r="BA856" s="7"/>
      <c r="BB856" s="8"/>
    </row>
    <row r="857" spans="1:54" s="1" customFormat="1" ht="12" x14ac:dyDescent="0.2">
      <c r="A857" s="1">
        <v>53148</v>
      </c>
      <c r="B857" s="1" t="s">
        <v>119</v>
      </c>
      <c r="C857" s="1" t="s">
        <v>114</v>
      </c>
      <c r="E857" s="1">
        <v>6</v>
      </c>
      <c r="F857" s="1" t="s">
        <v>124</v>
      </c>
      <c r="G857" s="7"/>
      <c r="H857" s="1">
        <v>2</v>
      </c>
      <c r="I857" s="1">
        <v>1</v>
      </c>
      <c r="J857" s="1">
        <v>2</v>
      </c>
      <c r="K857" s="1">
        <v>10</v>
      </c>
      <c r="L857" s="7">
        <v>50000</v>
      </c>
      <c r="M857" s="1">
        <v>1141</v>
      </c>
      <c r="N857" s="1">
        <v>1141</v>
      </c>
      <c r="O857" s="7">
        <v>929915</v>
      </c>
      <c r="P857" s="1" t="s">
        <v>129</v>
      </c>
      <c r="T857" s="7"/>
      <c r="V857" s="7"/>
      <c r="W857" s="1">
        <v>50</v>
      </c>
      <c r="X857" s="7">
        <v>39000</v>
      </c>
      <c r="Z857" s="7"/>
      <c r="AA857" s="1">
        <v>2</v>
      </c>
      <c r="AB857" s="7">
        <v>60000</v>
      </c>
      <c r="AD857" s="7"/>
      <c r="AE857" s="1" t="s">
        <v>128</v>
      </c>
      <c r="AF857" s="7">
        <v>7000</v>
      </c>
      <c r="AG857" s="1" t="s">
        <v>128</v>
      </c>
      <c r="AH857" s="7">
        <v>7000</v>
      </c>
      <c r="AI857" s="1" t="s">
        <v>133</v>
      </c>
      <c r="AJ857" s="1" t="s">
        <v>140</v>
      </c>
      <c r="AK857" s="1">
        <v>8</v>
      </c>
      <c r="AL857" s="7">
        <v>32000</v>
      </c>
      <c r="AM857" s="1" t="s">
        <v>141</v>
      </c>
      <c r="AN857" s="1" t="s">
        <v>140</v>
      </c>
      <c r="AO857" s="1">
        <v>0.5</v>
      </c>
      <c r="AP857" s="7">
        <v>84000</v>
      </c>
      <c r="AU857" s="1" t="s">
        <v>137</v>
      </c>
      <c r="AV857" s="1" t="s">
        <v>137</v>
      </c>
      <c r="AW857" s="1" t="s">
        <v>137</v>
      </c>
      <c r="AX857" s="7" t="s">
        <v>137</v>
      </c>
      <c r="AY857" s="8">
        <v>43.25</v>
      </c>
      <c r="AZ857" s="8">
        <v>0</v>
      </c>
      <c r="BA857" s="7">
        <v>0</v>
      </c>
      <c r="BB857" s="8">
        <v>43.25</v>
      </c>
    </row>
    <row r="858" spans="1:54" s="1" customFormat="1" ht="12" x14ac:dyDescent="0.2">
      <c r="A858" s="1">
        <v>53148</v>
      </c>
      <c r="G858" s="7"/>
      <c r="I858" s="1">
        <v>2</v>
      </c>
      <c r="J858" s="1">
        <v>2</v>
      </c>
      <c r="K858" s="1">
        <v>8.15</v>
      </c>
      <c r="L858" s="7">
        <v>5998.4</v>
      </c>
      <c r="O858" s="7"/>
      <c r="T858" s="7"/>
      <c r="V858" s="7"/>
      <c r="X858" s="7"/>
      <c r="Z858" s="7"/>
      <c r="AB858" s="7"/>
      <c r="AD858" s="7"/>
      <c r="AF858" s="7"/>
      <c r="AH858" s="7"/>
      <c r="AI858" s="1" t="s">
        <v>137</v>
      </c>
      <c r="AJ858" s="1" t="s">
        <v>137</v>
      </c>
      <c r="AK858" s="1" t="s">
        <v>146</v>
      </c>
      <c r="AL858" s="7" t="s">
        <v>137</v>
      </c>
      <c r="AM858" s="1" t="s">
        <v>137</v>
      </c>
      <c r="AN858" s="1" t="s">
        <v>137</v>
      </c>
      <c r="AO858" s="1" t="s">
        <v>137</v>
      </c>
      <c r="AP858" s="7" t="s">
        <v>137</v>
      </c>
      <c r="AU858" s="1" t="s">
        <v>137</v>
      </c>
      <c r="AV858" s="1" t="s">
        <v>137</v>
      </c>
      <c r="AW858" s="1" t="s">
        <v>137</v>
      </c>
      <c r="AX858" s="7" t="s">
        <v>137</v>
      </c>
      <c r="AY858" s="8"/>
      <c r="AZ858" s="8"/>
      <c r="BA858" s="7"/>
      <c r="BB858" s="8"/>
    </row>
    <row r="859" spans="1:54" s="1" customFormat="1" ht="12" x14ac:dyDescent="0.2">
      <c r="A859" s="1">
        <v>53158</v>
      </c>
      <c r="B859" s="1" t="s">
        <v>119</v>
      </c>
      <c r="C859" s="1" t="s">
        <v>114</v>
      </c>
      <c r="E859" s="1">
        <v>5</v>
      </c>
      <c r="F859" s="1" t="s">
        <v>121</v>
      </c>
      <c r="G859" s="7"/>
      <c r="H859" s="1">
        <v>2</v>
      </c>
      <c r="I859" s="1">
        <v>1</v>
      </c>
      <c r="J859" s="1">
        <v>2</v>
      </c>
      <c r="K859" s="1">
        <v>20</v>
      </c>
      <c r="L859" s="7">
        <v>140000</v>
      </c>
      <c r="M859" s="1">
        <v>2771</v>
      </c>
      <c r="N859" s="1">
        <v>2771</v>
      </c>
      <c r="O859" s="7">
        <v>590000</v>
      </c>
      <c r="P859" s="1" t="s">
        <v>129</v>
      </c>
      <c r="S859" s="1">
        <v>500</v>
      </c>
      <c r="T859" s="7">
        <v>50000</v>
      </c>
      <c r="V859" s="7"/>
      <c r="W859" s="1">
        <v>150</v>
      </c>
      <c r="X859" s="7">
        <v>60000</v>
      </c>
      <c r="Z859" s="7"/>
      <c r="AA859" s="1">
        <v>5</v>
      </c>
      <c r="AB859" s="7">
        <v>75000</v>
      </c>
      <c r="AD859" s="7"/>
      <c r="AE859" s="1" t="s">
        <v>129</v>
      </c>
      <c r="AF859" s="7"/>
      <c r="AG859" s="1" t="s">
        <v>129</v>
      </c>
      <c r="AH859" s="7"/>
      <c r="AI859" s="1" t="s">
        <v>133</v>
      </c>
      <c r="AJ859" s="1" t="s">
        <v>138</v>
      </c>
      <c r="AK859" s="1">
        <v>24</v>
      </c>
      <c r="AL859" s="7">
        <v>20000</v>
      </c>
      <c r="AM859" s="1" t="s">
        <v>141</v>
      </c>
      <c r="AN859" s="1" t="s">
        <v>140</v>
      </c>
      <c r="AO859" s="1">
        <v>24</v>
      </c>
      <c r="AP859" s="7">
        <v>17000</v>
      </c>
      <c r="AU859" s="1" t="s">
        <v>137</v>
      </c>
      <c r="AV859" s="1" t="s">
        <v>137</v>
      </c>
      <c r="AW859" s="1" t="s">
        <v>137</v>
      </c>
      <c r="AX859" s="7" t="s">
        <v>137</v>
      </c>
      <c r="AY859" s="8">
        <v>132.5</v>
      </c>
      <c r="AZ859" s="8">
        <v>95.75</v>
      </c>
      <c r="BA859" s="7">
        <v>383000</v>
      </c>
      <c r="BB859" s="8">
        <v>36.75</v>
      </c>
    </row>
    <row r="860" spans="1:54" s="1" customFormat="1" ht="12" x14ac:dyDescent="0.2">
      <c r="A860" s="1">
        <v>53158</v>
      </c>
      <c r="G860" s="7"/>
      <c r="I860" s="1">
        <v>2</v>
      </c>
      <c r="J860" s="1">
        <v>1</v>
      </c>
      <c r="K860" s="1">
        <v>6.25</v>
      </c>
      <c r="L860" s="7">
        <v>4600</v>
      </c>
      <c r="N860" s="1">
        <v>30</v>
      </c>
      <c r="O860" s="7">
        <v>4500</v>
      </c>
      <c r="T860" s="7"/>
      <c r="V860" s="7"/>
      <c r="X860" s="7"/>
      <c r="Z860" s="7"/>
      <c r="AB860" s="7"/>
      <c r="AD860" s="7"/>
      <c r="AF860" s="7"/>
      <c r="AH860" s="7"/>
      <c r="AI860" s="1" t="s">
        <v>133</v>
      </c>
      <c r="AJ860" s="1" t="s">
        <v>138</v>
      </c>
      <c r="AK860" s="1">
        <v>24</v>
      </c>
      <c r="AL860" s="7">
        <v>20000</v>
      </c>
      <c r="AM860" s="1" t="s">
        <v>137</v>
      </c>
      <c r="AN860" s="1" t="s">
        <v>137</v>
      </c>
      <c r="AO860" s="1" t="s">
        <v>137</v>
      </c>
      <c r="AP860" s="7" t="s">
        <v>137</v>
      </c>
      <c r="AU860" s="1" t="s">
        <v>137</v>
      </c>
      <c r="AV860" s="1" t="s">
        <v>137</v>
      </c>
      <c r="AW860" s="1" t="s">
        <v>137</v>
      </c>
      <c r="AX860" s="7" t="s">
        <v>137</v>
      </c>
      <c r="AY860" s="8"/>
      <c r="AZ860" s="8"/>
      <c r="BA860" s="7"/>
      <c r="BB860" s="8"/>
    </row>
    <row r="861" spans="1:54" s="1" customFormat="1" ht="12" x14ac:dyDescent="0.2">
      <c r="A861" s="1">
        <v>54025</v>
      </c>
      <c r="B861" s="1" t="s">
        <v>119</v>
      </c>
      <c r="C861" s="1" t="s">
        <v>114</v>
      </c>
      <c r="E861" s="1">
        <v>0.5</v>
      </c>
      <c r="F861" s="1" t="s">
        <v>123</v>
      </c>
      <c r="G861" s="7"/>
      <c r="H861" s="1">
        <v>1</v>
      </c>
      <c r="I861" s="1">
        <v>1</v>
      </c>
      <c r="J861" s="1">
        <v>2</v>
      </c>
      <c r="K861" s="1">
        <v>2.5</v>
      </c>
      <c r="L861" s="7">
        <v>14000</v>
      </c>
      <c r="M861" s="1">
        <v>326</v>
      </c>
      <c r="N861" s="1">
        <v>11410</v>
      </c>
      <c r="O861" s="7">
        <v>6323422</v>
      </c>
      <c r="P861" s="1" t="s">
        <v>129</v>
      </c>
      <c r="S861" s="1">
        <v>4.0750000000000002</v>
      </c>
      <c r="T861" s="7">
        <v>5000</v>
      </c>
      <c r="V861" s="7"/>
      <c r="W861" s="1">
        <v>8.15</v>
      </c>
      <c r="X861" s="7">
        <v>5000</v>
      </c>
      <c r="Z861" s="7"/>
      <c r="AB861" s="7"/>
      <c r="AD861" s="7"/>
      <c r="AE861" s="1" t="s">
        <v>129</v>
      </c>
      <c r="AF861" s="7"/>
      <c r="AG861" s="1" t="s">
        <v>129</v>
      </c>
      <c r="AH861" s="7"/>
      <c r="AI861" s="1" t="s">
        <v>133</v>
      </c>
      <c r="AJ861" s="1" t="s">
        <v>138</v>
      </c>
      <c r="AK861" s="1">
        <v>1</v>
      </c>
      <c r="AL861" s="7">
        <v>1000</v>
      </c>
      <c r="AM861" s="1" t="s">
        <v>141</v>
      </c>
      <c r="AN861" s="1" t="s">
        <v>140</v>
      </c>
      <c r="AO861" s="1">
        <v>0.5</v>
      </c>
      <c r="AP861" s="7">
        <v>1500</v>
      </c>
      <c r="AU861" s="1" t="s">
        <v>137</v>
      </c>
      <c r="AV861" s="1" t="s">
        <v>137</v>
      </c>
      <c r="AW861" s="1" t="s">
        <v>137</v>
      </c>
      <c r="AX861" s="7" t="s">
        <v>137</v>
      </c>
      <c r="AY861" s="8">
        <v>2.1875</v>
      </c>
      <c r="AZ861" s="8">
        <v>0.1875</v>
      </c>
      <c r="BA861" s="7">
        <v>750</v>
      </c>
      <c r="BB861" s="8">
        <v>2</v>
      </c>
    </row>
    <row r="862" spans="1:54" s="1" customFormat="1" ht="12" x14ac:dyDescent="0.2">
      <c r="A862" s="1">
        <v>54036</v>
      </c>
      <c r="B862" s="1" t="s">
        <v>119</v>
      </c>
      <c r="C862" s="1" t="s">
        <v>114</v>
      </c>
      <c r="E862" s="1">
        <v>11</v>
      </c>
      <c r="F862" s="1" t="s">
        <v>121</v>
      </c>
      <c r="G862" s="7"/>
      <c r="H862" s="1">
        <v>1</v>
      </c>
      <c r="I862" s="1">
        <v>1</v>
      </c>
      <c r="J862" s="1">
        <v>2</v>
      </c>
      <c r="K862" s="1">
        <v>65</v>
      </c>
      <c r="L862" s="7">
        <v>481000</v>
      </c>
      <c r="M862" s="1">
        <v>17930</v>
      </c>
      <c r="N862" s="1">
        <v>17930</v>
      </c>
      <c r="O862" s="7">
        <v>12300000</v>
      </c>
      <c r="P862" s="1" t="s">
        <v>129</v>
      </c>
      <c r="S862" s="1">
        <v>4400.0004399999998</v>
      </c>
      <c r="T862" s="7">
        <v>192000</v>
      </c>
      <c r="V862" s="7"/>
      <c r="W862" s="1">
        <v>600</v>
      </c>
      <c r="X862" s="7">
        <v>216000</v>
      </c>
      <c r="Z862" s="7"/>
      <c r="AB862" s="7"/>
      <c r="AD862" s="7"/>
      <c r="AE862" s="1" t="s">
        <v>129</v>
      </c>
      <c r="AF862" s="7"/>
      <c r="AG862" s="1" t="s">
        <v>129</v>
      </c>
      <c r="AH862" s="7"/>
      <c r="AI862" s="1" t="s">
        <v>133</v>
      </c>
      <c r="AJ862" s="1" t="s">
        <v>138</v>
      </c>
      <c r="AK862" s="1">
        <v>72</v>
      </c>
      <c r="AL862" s="7">
        <v>180000</v>
      </c>
      <c r="AM862" s="1" t="s">
        <v>141</v>
      </c>
      <c r="AN862" s="1" t="s">
        <v>140</v>
      </c>
      <c r="AO862" s="1">
        <v>8</v>
      </c>
      <c r="AP862" s="7">
        <v>120000</v>
      </c>
      <c r="AU862" s="1" t="s">
        <v>137</v>
      </c>
      <c r="AV862" s="1" t="s">
        <v>137</v>
      </c>
      <c r="AW862" s="1" t="s">
        <v>137</v>
      </c>
      <c r="AX862" s="7" t="s">
        <v>137</v>
      </c>
      <c r="AY862" s="8">
        <v>242.91290000000001</v>
      </c>
      <c r="AZ862" s="8">
        <v>201.91290000000001</v>
      </c>
      <c r="BA862" s="7">
        <v>773651.4</v>
      </c>
      <c r="BB862" s="8">
        <v>41</v>
      </c>
    </row>
    <row r="863" spans="1:54" s="1" customFormat="1" ht="12" x14ac:dyDescent="0.2">
      <c r="A863" s="1">
        <v>54047</v>
      </c>
      <c r="B863" s="1" t="s">
        <v>119</v>
      </c>
      <c r="C863" s="1" t="s">
        <v>114</v>
      </c>
      <c r="E863" s="1">
        <v>2</v>
      </c>
      <c r="F863" s="1" t="s">
        <v>121</v>
      </c>
      <c r="G863" s="7"/>
      <c r="H863" s="1">
        <v>2</v>
      </c>
      <c r="I863" s="1">
        <v>1</v>
      </c>
      <c r="J863" s="1">
        <v>2</v>
      </c>
      <c r="K863" s="1">
        <v>7.5</v>
      </c>
      <c r="L863" s="7">
        <v>57000</v>
      </c>
      <c r="M863" s="1">
        <v>3260</v>
      </c>
      <c r="N863" s="1">
        <v>19560</v>
      </c>
      <c r="O863" s="7">
        <v>6200000</v>
      </c>
      <c r="P863" s="1" t="s">
        <v>129</v>
      </c>
      <c r="S863" s="1">
        <v>200</v>
      </c>
      <c r="T863" s="7">
        <v>50000</v>
      </c>
      <c r="V863" s="7"/>
      <c r="W863" s="1">
        <v>100</v>
      </c>
      <c r="X863" s="7">
        <v>34000</v>
      </c>
      <c r="Z863" s="7"/>
      <c r="AB863" s="7"/>
      <c r="AD863" s="7"/>
      <c r="AE863" s="1" t="s">
        <v>129</v>
      </c>
      <c r="AF863" s="7"/>
      <c r="AG863" s="1" t="s">
        <v>129</v>
      </c>
      <c r="AH863" s="7"/>
      <c r="AI863" s="1" t="s">
        <v>133</v>
      </c>
      <c r="AJ863" s="1" t="s">
        <v>138</v>
      </c>
      <c r="AK863" s="1">
        <v>8</v>
      </c>
      <c r="AL863" s="7">
        <v>6000</v>
      </c>
      <c r="AM863" s="1" t="s">
        <v>141</v>
      </c>
      <c r="AN863" s="1" t="s">
        <v>140</v>
      </c>
      <c r="AO863" s="1">
        <v>1</v>
      </c>
      <c r="AP863" s="7">
        <v>40000</v>
      </c>
      <c r="AU863" s="1">
        <v>1</v>
      </c>
      <c r="AV863" s="1" t="s">
        <v>143</v>
      </c>
      <c r="AW863" s="1">
        <v>8</v>
      </c>
      <c r="AX863" s="7">
        <v>7000</v>
      </c>
      <c r="AY863" s="8">
        <v>24.25</v>
      </c>
      <c r="AZ863" s="8">
        <v>12</v>
      </c>
      <c r="BA863" s="7">
        <v>49000</v>
      </c>
      <c r="BB863" s="8">
        <v>12.25</v>
      </c>
    </row>
    <row r="864" spans="1:54" s="1" customFormat="1" ht="12" x14ac:dyDescent="0.2">
      <c r="A864" s="1">
        <v>54047</v>
      </c>
      <c r="G864" s="7"/>
      <c r="I864" s="1">
        <v>2</v>
      </c>
      <c r="J864" s="1">
        <v>1</v>
      </c>
      <c r="K864" s="1">
        <v>3.26</v>
      </c>
      <c r="L864" s="7">
        <v>4000</v>
      </c>
      <c r="M864" s="1">
        <v>122.25</v>
      </c>
      <c r="N864" s="1">
        <v>244.5</v>
      </c>
      <c r="O864" s="7">
        <v>159414</v>
      </c>
      <c r="T864" s="7"/>
      <c r="V864" s="7"/>
      <c r="X864" s="7"/>
      <c r="Z864" s="7"/>
      <c r="AB864" s="7"/>
      <c r="AD864" s="7"/>
      <c r="AF864" s="7"/>
      <c r="AH864" s="7"/>
      <c r="AI864" s="1" t="s">
        <v>133</v>
      </c>
      <c r="AJ864" s="1" t="s">
        <v>138</v>
      </c>
      <c r="AK864" s="1">
        <v>8</v>
      </c>
      <c r="AL864" s="7">
        <v>6000</v>
      </c>
      <c r="AM864" s="1" t="s">
        <v>137</v>
      </c>
      <c r="AN864" s="1" t="s">
        <v>137</v>
      </c>
      <c r="AO864" s="1" t="s">
        <v>137</v>
      </c>
      <c r="AP864" s="7" t="s">
        <v>137</v>
      </c>
      <c r="AU864" s="1" t="s">
        <v>137</v>
      </c>
      <c r="AV864" s="1" t="s">
        <v>137</v>
      </c>
      <c r="AW864" s="1" t="s">
        <v>137</v>
      </c>
      <c r="AX864" s="7" t="s">
        <v>137</v>
      </c>
      <c r="AY864" s="8"/>
      <c r="AZ864" s="8"/>
      <c r="BA864" s="7"/>
      <c r="BB864" s="8"/>
    </row>
    <row r="865" spans="1:54" s="1" customFormat="1" ht="12" x14ac:dyDescent="0.2">
      <c r="A865" s="1">
        <v>54064</v>
      </c>
      <c r="B865" s="1" t="s">
        <v>119</v>
      </c>
      <c r="C865" s="1" t="s">
        <v>114</v>
      </c>
      <c r="E865" s="1">
        <v>3</v>
      </c>
      <c r="F865" s="1" t="s">
        <v>121</v>
      </c>
      <c r="G865" s="7"/>
      <c r="H865" s="1">
        <v>2</v>
      </c>
      <c r="I865" s="1">
        <v>1</v>
      </c>
      <c r="J865" s="1">
        <v>2</v>
      </c>
      <c r="K865" s="1">
        <v>24.45</v>
      </c>
      <c r="L865" s="7">
        <v>117360</v>
      </c>
      <c r="M865" s="1">
        <v>1630</v>
      </c>
      <c r="N865" s="1">
        <v>815</v>
      </c>
      <c r="O865" s="7">
        <v>531380</v>
      </c>
      <c r="P865" s="1" t="s">
        <v>129</v>
      </c>
      <c r="T865" s="7"/>
      <c r="V865" s="7"/>
      <c r="W865" s="1">
        <v>350</v>
      </c>
      <c r="X865" s="7">
        <v>175000</v>
      </c>
      <c r="Z865" s="7"/>
      <c r="AB865" s="7"/>
      <c r="AD865" s="7"/>
      <c r="AE865" s="1" t="s">
        <v>129</v>
      </c>
      <c r="AF865" s="7"/>
      <c r="AG865" s="1" t="s">
        <v>129</v>
      </c>
      <c r="AH865" s="7"/>
      <c r="AI865" s="1" t="s">
        <v>134</v>
      </c>
      <c r="AJ865" s="1" t="s">
        <v>140</v>
      </c>
      <c r="AK865" s="1">
        <v>4</v>
      </c>
      <c r="AL865" s="7">
        <v>92000</v>
      </c>
      <c r="AM865" s="1" t="s">
        <v>141</v>
      </c>
      <c r="AN865" s="1" t="s">
        <v>140</v>
      </c>
      <c r="AO865" s="1">
        <v>8</v>
      </c>
      <c r="AP865" s="7">
        <v>300</v>
      </c>
      <c r="AU865" s="1" t="s">
        <v>137</v>
      </c>
      <c r="AV865" s="1" t="s">
        <v>137</v>
      </c>
      <c r="AW865" s="1" t="s">
        <v>137</v>
      </c>
      <c r="AX865" s="7" t="s">
        <v>137</v>
      </c>
      <c r="AY865" s="8">
        <v>119</v>
      </c>
      <c r="AZ865" s="8">
        <v>65</v>
      </c>
      <c r="BA865" s="7">
        <v>242500</v>
      </c>
      <c r="BB865" s="8">
        <v>54</v>
      </c>
    </row>
    <row r="866" spans="1:54" s="1" customFormat="1" ht="12" x14ac:dyDescent="0.2">
      <c r="A866" s="1">
        <v>54064</v>
      </c>
      <c r="G866" s="7"/>
      <c r="I866" s="1">
        <v>2</v>
      </c>
      <c r="J866" s="1">
        <v>2</v>
      </c>
      <c r="L866" s="7"/>
      <c r="M866" s="1">
        <v>144.92750000000001</v>
      </c>
      <c r="N866" s="1">
        <v>132.7852</v>
      </c>
      <c r="O866" s="7">
        <v>40000</v>
      </c>
      <c r="T866" s="7"/>
      <c r="V866" s="7"/>
      <c r="X866" s="7"/>
      <c r="Z866" s="7"/>
      <c r="AB866" s="7"/>
      <c r="AD866" s="7"/>
      <c r="AF866" s="7"/>
      <c r="AH866" s="7"/>
      <c r="AI866" s="1" t="s">
        <v>133</v>
      </c>
      <c r="AJ866" s="1" t="s">
        <v>140</v>
      </c>
      <c r="AK866" s="1">
        <v>16</v>
      </c>
      <c r="AL866" s="7">
        <v>30000</v>
      </c>
      <c r="AM866" s="1" t="s">
        <v>137</v>
      </c>
      <c r="AN866" s="1" t="s">
        <v>137</v>
      </c>
      <c r="AO866" s="1" t="s">
        <v>137</v>
      </c>
      <c r="AP866" s="7" t="s">
        <v>137</v>
      </c>
      <c r="AU866" s="1" t="s">
        <v>137</v>
      </c>
      <c r="AV866" s="1" t="s">
        <v>137</v>
      </c>
      <c r="AW866" s="1" t="s">
        <v>137</v>
      </c>
      <c r="AX866" s="7" t="s">
        <v>137</v>
      </c>
      <c r="AY866" s="8"/>
      <c r="AZ866" s="8"/>
      <c r="BA866" s="7"/>
      <c r="BB866" s="8"/>
    </row>
    <row r="867" spans="1:54" s="1" customFormat="1" ht="12" x14ac:dyDescent="0.2">
      <c r="A867" s="1">
        <v>54075</v>
      </c>
      <c r="B867" s="1" t="s">
        <v>119</v>
      </c>
      <c r="C867" s="1" t="s">
        <v>114</v>
      </c>
      <c r="E867" s="1">
        <v>3</v>
      </c>
      <c r="F867" s="1" t="s">
        <v>121</v>
      </c>
      <c r="G867" s="7"/>
      <c r="H867" s="1">
        <v>1</v>
      </c>
      <c r="I867" s="1">
        <v>1</v>
      </c>
      <c r="J867" s="1">
        <v>2</v>
      </c>
      <c r="K867" s="1">
        <v>14.67</v>
      </c>
      <c r="L867" s="7">
        <v>75000</v>
      </c>
      <c r="M867" s="1">
        <v>1630</v>
      </c>
      <c r="N867" s="1">
        <v>1630</v>
      </c>
      <c r="O867" s="7">
        <v>400000</v>
      </c>
      <c r="P867" s="1" t="s">
        <v>129</v>
      </c>
      <c r="S867" s="1">
        <v>225</v>
      </c>
      <c r="T867" s="7">
        <v>60000</v>
      </c>
      <c r="V867" s="7"/>
      <c r="W867" s="1">
        <v>150</v>
      </c>
      <c r="X867" s="7">
        <v>60000</v>
      </c>
      <c r="Z867" s="7"/>
      <c r="AB867" s="7"/>
      <c r="AD867" s="7"/>
      <c r="AE867" s="1" t="s">
        <v>129</v>
      </c>
      <c r="AF867" s="7"/>
      <c r="AG867" s="1" t="s">
        <v>129</v>
      </c>
      <c r="AH867" s="7"/>
      <c r="AI867" s="1" t="s">
        <v>133</v>
      </c>
      <c r="AJ867" s="1" t="s">
        <v>140</v>
      </c>
      <c r="AK867" s="1">
        <v>6</v>
      </c>
      <c r="AL867" s="7">
        <v>24000</v>
      </c>
      <c r="AM867" s="1" t="s">
        <v>141</v>
      </c>
      <c r="AN867" s="1" t="s">
        <v>140</v>
      </c>
      <c r="AO867" s="1">
        <v>8</v>
      </c>
      <c r="AP867" s="7">
        <v>10000</v>
      </c>
      <c r="AU867" s="1" t="s">
        <v>137</v>
      </c>
      <c r="AV867" s="1" t="s">
        <v>137</v>
      </c>
      <c r="AW867" s="1" t="s">
        <v>137</v>
      </c>
      <c r="AX867" s="7" t="s">
        <v>137</v>
      </c>
      <c r="AY867" s="8">
        <v>18</v>
      </c>
      <c r="AZ867" s="8">
        <v>0</v>
      </c>
      <c r="BA867" s="7">
        <v>0</v>
      </c>
      <c r="BB867" s="8">
        <v>18</v>
      </c>
    </row>
    <row r="868" spans="1:54" s="1" customFormat="1" ht="12" x14ac:dyDescent="0.2">
      <c r="A868" s="1">
        <v>54086</v>
      </c>
      <c r="B868" s="1" t="s">
        <v>119</v>
      </c>
      <c r="C868" s="1" t="s">
        <v>114</v>
      </c>
      <c r="E868" s="1">
        <v>1</v>
      </c>
      <c r="F868" s="1" t="s">
        <v>121</v>
      </c>
      <c r="G868" s="7"/>
      <c r="H868" s="1">
        <v>2</v>
      </c>
      <c r="I868" s="1">
        <v>1</v>
      </c>
      <c r="J868" s="1">
        <v>2</v>
      </c>
      <c r="K868" s="1">
        <v>4.8899999999999997</v>
      </c>
      <c r="L868" s="7">
        <v>36000</v>
      </c>
      <c r="M868" s="1">
        <v>4254.3</v>
      </c>
      <c r="N868" s="1">
        <v>4254.3</v>
      </c>
      <c r="O868" s="7">
        <v>1000000</v>
      </c>
      <c r="P868" s="1" t="s">
        <v>129</v>
      </c>
      <c r="S868" s="1">
        <v>100</v>
      </c>
      <c r="T868" s="7">
        <v>70000</v>
      </c>
      <c r="V868" s="7"/>
      <c r="X868" s="7"/>
      <c r="Z868" s="7"/>
      <c r="AB868" s="7"/>
      <c r="AD868" s="7"/>
      <c r="AE868" s="1" t="s">
        <v>129</v>
      </c>
      <c r="AF868" s="7"/>
      <c r="AG868" s="1" t="s">
        <v>129</v>
      </c>
      <c r="AH868" s="7"/>
      <c r="AI868" s="1" t="s">
        <v>134</v>
      </c>
      <c r="AJ868" s="1" t="s">
        <v>140</v>
      </c>
      <c r="AK868" s="1">
        <v>4</v>
      </c>
      <c r="AL868" s="7">
        <v>80000</v>
      </c>
      <c r="AM868" s="1" t="s">
        <v>141</v>
      </c>
      <c r="AN868" s="1" t="s">
        <v>140</v>
      </c>
      <c r="AO868" s="1">
        <v>5</v>
      </c>
      <c r="AP868" s="7">
        <v>26100</v>
      </c>
      <c r="AU868" s="1" t="s">
        <v>137</v>
      </c>
      <c r="AV868" s="1" t="s">
        <v>137</v>
      </c>
      <c r="AW868" s="1" t="s">
        <v>137</v>
      </c>
      <c r="AX868" s="7" t="s">
        <v>137</v>
      </c>
      <c r="AY868" s="8">
        <v>78.017859999999999</v>
      </c>
      <c r="AZ868" s="8">
        <v>59.017859999999999</v>
      </c>
      <c r="BA868" s="7">
        <v>214571.4</v>
      </c>
      <c r="BB868" s="8">
        <v>19</v>
      </c>
    </row>
    <row r="869" spans="1:54" s="1" customFormat="1" ht="12" x14ac:dyDescent="0.2">
      <c r="A869" s="1">
        <v>54086</v>
      </c>
      <c r="G869" s="7"/>
      <c r="I869" s="1">
        <v>2</v>
      </c>
      <c r="J869" s="1">
        <v>1</v>
      </c>
      <c r="K869" s="1">
        <v>1.277344</v>
      </c>
      <c r="L869" s="7">
        <v>940.125</v>
      </c>
      <c r="M869" s="1">
        <v>48.9</v>
      </c>
      <c r="N869" s="1">
        <v>48.9</v>
      </c>
      <c r="O869" s="7">
        <v>15000</v>
      </c>
      <c r="T869" s="7"/>
      <c r="V869" s="7"/>
      <c r="X869" s="7"/>
      <c r="Z869" s="7"/>
      <c r="AB869" s="7"/>
      <c r="AD869" s="7"/>
      <c r="AF869" s="7"/>
      <c r="AH869" s="7"/>
      <c r="AI869" s="1" t="s">
        <v>133</v>
      </c>
      <c r="AJ869" s="1" t="s">
        <v>140</v>
      </c>
      <c r="AK869" s="1">
        <v>16</v>
      </c>
      <c r="AL869" s="7">
        <v>50000</v>
      </c>
      <c r="AM869" s="1" t="s">
        <v>137</v>
      </c>
      <c r="AN869" s="1" t="s">
        <v>137</v>
      </c>
      <c r="AO869" s="1" t="s">
        <v>137</v>
      </c>
      <c r="AP869" s="7" t="s">
        <v>137</v>
      </c>
      <c r="AU869" s="1" t="s">
        <v>137</v>
      </c>
      <c r="AV869" s="1" t="s">
        <v>137</v>
      </c>
      <c r="AW869" s="1" t="s">
        <v>137</v>
      </c>
      <c r="AX869" s="7" t="s">
        <v>137</v>
      </c>
      <c r="AY869" s="8"/>
      <c r="AZ869" s="8"/>
      <c r="BA869" s="7"/>
      <c r="BB869" s="8"/>
    </row>
    <row r="870" spans="1:54" s="1" customFormat="1" ht="12" x14ac:dyDescent="0.2">
      <c r="A870" s="1">
        <v>54106</v>
      </c>
      <c r="B870" s="1" t="s">
        <v>119</v>
      </c>
      <c r="C870" s="1" t="s">
        <v>114</v>
      </c>
      <c r="E870" s="1">
        <v>2.5</v>
      </c>
      <c r="F870" s="1" t="s">
        <v>121</v>
      </c>
      <c r="G870" s="7"/>
      <c r="H870" s="1">
        <v>1</v>
      </c>
      <c r="I870" s="1">
        <v>1</v>
      </c>
      <c r="J870" s="1">
        <v>2</v>
      </c>
      <c r="K870" s="1">
        <v>12.5</v>
      </c>
      <c r="L870" s="7">
        <v>65000</v>
      </c>
      <c r="M870" s="1">
        <v>2608</v>
      </c>
      <c r="N870" s="1">
        <v>2608</v>
      </c>
      <c r="O870" s="7">
        <v>1487864</v>
      </c>
      <c r="P870" s="1" t="s">
        <v>129</v>
      </c>
      <c r="S870" s="1">
        <v>187.5</v>
      </c>
      <c r="T870" s="7">
        <v>42000</v>
      </c>
      <c r="V870" s="7"/>
      <c r="W870" s="1">
        <v>100</v>
      </c>
      <c r="X870" s="7">
        <v>80000</v>
      </c>
      <c r="Y870" s="1">
        <v>100</v>
      </c>
      <c r="Z870" s="7">
        <v>76000</v>
      </c>
      <c r="AB870" s="7"/>
      <c r="AD870" s="7"/>
      <c r="AE870" s="1" t="s">
        <v>129</v>
      </c>
      <c r="AF870" s="7"/>
      <c r="AG870" s="1" t="s">
        <v>129</v>
      </c>
      <c r="AH870" s="7"/>
      <c r="AI870" s="1" t="s">
        <v>133</v>
      </c>
      <c r="AJ870" s="1" t="s">
        <v>139</v>
      </c>
      <c r="AK870" s="1">
        <v>15</v>
      </c>
      <c r="AL870" s="7">
        <v>0</v>
      </c>
      <c r="AM870" s="1" t="s">
        <v>141</v>
      </c>
      <c r="AN870" s="1" t="s">
        <v>140</v>
      </c>
      <c r="AO870" s="1">
        <v>8</v>
      </c>
      <c r="AP870" s="7">
        <v>700</v>
      </c>
      <c r="AU870" s="1" t="s">
        <v>137</v>
      </c>
      <c r="AV870" s="1" t="s">
        <v>137</v>
      </c>
      <c r="AW870" s="1" t="s">
        <v>137</v>
      </c>
      <c r="AX870" s="7" t="s">
        <v>137</v>
      </c>
      <c r="AY870" s="8">
        <v>70.875</v>
      </c>
      <c r="AZ870" s="8">
        <v>29</v>
      </c>
      <c r="BA870" s="7">
        <v>101500</v>
      </c>
      <c r="BB870" s="8">
        <v>41.875</v>
      </c>
    </row>
    <row r="871" spans="1:54" s="1" customFormat="1" ht="12" x14ac:dyDescent="0.2">
      <c r="A871" s="1">
        <v>54126</v>
      </c>
      <c r="B871" s="1" t="s">
        <v>119</v>
      </c>
      <c r="C871" s="1" t="s">
        <v>114</v>
      </c>
      <c r="E871" s="1">
        <v>2.5</v>
      </c>
      <c r="F871" s="1" t="s">
        <v>122</v>
      </c>
      <c r="G871" s="7"/>
      <c r="H871" s="1">
        <v>2</v>
      </c>
      <c r="I871" s="1">
        <v>1</v>
      </c>
      <c r="J871" s="1">
        <v>2</v>
      </c>
      <c r="K871" s="1">
        <v>12.5</v>
      </c>
      <c r="L871" s="7">
        <v>70000</v>
      </c>
      <c r="M871" s="1">
        <v>1632.653</v>
      </c>
      <c r="N871" s="1">
        <v>1675.1569999999999</v>
      </c>
      <c r="O871" s="7">
        <v>600000</v>
      </c>
      <c r="P871" s="1" t="s">
        <v>129</v>
      </c>
      <c r="S871" s="1">
        <v>125</v>
      </c>
      <c r="T871" s="7">
        <v>25000</v>
      </c>
      <c r="V871" s="7"/>
      <c r="W871" s="1">
        <v>100</v>
      </c>
      <c r="X871" s="7">
        <v>34000</v>
      </c>
      <c r="Z871" s="7"/>
      <c r="AA871" s="1">
        <v>1.714286</v>
      </c>
      <c r="AB871" s="7">
        <v>30000</v>
      </c>
      <c r="AD871" s="7"/>
      <c r="AE871" s="1" t="s">
        <v>129</v>
      </c>
      <c r="AF871" s="7"/>
      <c r="AG871" s="1" t="s">
        <v>129</v>
      </c>
      <c r="AH871" s="7"/>
      <c r="AI871" s="1" t="s">
        <v>133</v>
      </c>
      <c r="AJ871" s="1" t="s">
        <v>138</v>
      </c>
      <c r="AK871" s="1">
        <v>10</v>
      </c>
      <c r="AL871" s="7">
        <v>4000</v>
      </c>
      <c r="AM871" s="1" t="s">
        <v>141</v>
      </c>
      <c r="AN871" s="1" t="s">
        <v>140</v>
      </c>
      <c r="AO871" s="1">
        <v>4</v>
      </c>
      <c r="AP871" s="7">
        <v>12000</v>
      </c>
      <c r="AU871" s="1" t="s">
        <v>137</v>
      </c>
      <c r="AV871" s="1" t="s">
        <v>137</v>
      </c>
      <c r="AW871" s="1" t="s">
        <v>137</v>
      </c>
      <c r="AX871" s="7" t="s">
        <v>137</v>
      </c>
      <c r="AY871" s="8">
        <v>62.375</v>
      </c>
      <c r="AZ871" s="8">
        <v>37.375</v>
      </c>
      <c r="BA871" s="7">
        <v>123500</v>
      </c>
      <c r="BB871" s="8">
        <v>25</v>
      </c>
    </row>
    <row r="872" spans="1:54" s="1" customFormat="1" ht="12" x14ac:dyDescent="0.2">
      <c r="A872" s="1">
        <v>54126</v>
      </c>
      <c r="G872" s="7"/>
      <c r="I872" s="1">
        <v>2</v>
      </c>
      <c r="J872" s="1">
        <v>1</v>
      </c>
      <c r="K872" s="1">
        <v>3.26</v>
      </c>
      <c r="L872" s="7">
        <v>2399.36</v>
      </c>
      <c r="M872" s="1">
        <v>32.6</v>
      </c>
      <c r="N872" s="1">
        <v>32.6</v>
      </c>
      <c r="O872" s="7">
        <v>26569</v>
      </c>
      <c r="T872" s="7"/>
      <c r="V872" s="7"/>
      <c r="X872" s="7"/>
      <c r="Z872" s="7"/>
      <c r="AB872" s="7"/>
      <c r="AD872" s="7"/>
      <c r="AF872" s="7"/>
      <c r="AH872" s="7"/>
      <c r="AI872" s="1" t="s">
        <v>133</v>
      </c>
      <c r="AJ872" s="1" t="s">
        <v>138</v>
      </c>
      <c r="AK872" s="1">
        <v>11</v>
      </c>
      <c r="AL872" s="7">
        <v>4000</v>
      </c>
      <c r="AM872" s="1" t="s">
        <v>137</v>
      </c>
      <c r="AN872" s="1" t="s">
        <v>137</v>
      </c>
      <c r="AO872" s="1" t="s">
        <v>137</v>
      </c>
      <c r="AP872" s="7" t="s">
        <v>137</v>
      </c>
      <c r="AU872" s="1" t="s">
        <v>137</v>
      </c>
      <c r="AV872" s="1" t="s">
        <v>137</v>
      </c>
      <c r="AW872" s="1" t="s">
        <v>137</v>
      </c>
      <c r="AX872" s="7" t="s">
        <v>137</v>
      </c>
      <c r="AY872" s="8"/>
      <c r="AZ872" s="8"/>
      <c r="BA872" s="7"/>
      <c r="BB872" s="8"/>
    </row>
    <row r="873" spans="1:54" s="1" customFormat="1" ht="12" x14ac:dyDescent="0.2">
      <c r="A873" s="1">
        <v>54136</v>
      </c>
      <c r="B873" s="1" t="s">
        <v>119</v>
      </c>
      <c r="C873" s="1" t="s">
        <v>114</v>
      </c>
      <c r="E873" s="1">
        <v>3</v>
      </c>
      <c r="F873" s="1" t="s">
        <v>121</v>
      </c>
      <c r="G873" s="7"/>
      <c r="H873" s="1">
        <v>2</v>
      </c>
      <c r="I873" s="1">
        <v>1</v>
      </c>
      <c r="J873" s="1">
        <v>2</v>
      </c>
      <c r="K873" s="1">
        <v>15</v>
      </c>
      <c r="L873" s="7">
        <v>81000</v>
      </c>
      <c r="M873" s="1">
        <v>3569.7</v>
      </c>
      <c r="N873" s="1">
        <v>3569.7</v>
      </c>
      <c r="O873" s="7">
        <v>1920142</v>
      </c>
      <c r="P873" s="1" t="s">
        <v>129</v>
      </c>
      <c r="S873" s="1">
        <v>299.99996999999996</v>
      </c>
      <c r="T873" s="7">
        <v>54000</v>
      </c>
      <c r="V873" s="7"/>
      <c r="W873" s="1">
        <v>0</v>
      </c>
      <c r="X873" s="7">
        <v>114000</v>
      </c>
      <c r="Z873" s="7"/>
      <c r="AB873" s="7"/>
      <c r="AD873" s="7"/>
      <c r="AE873" s="1" t="s">
        <v>129</v>
      </c>
      <c r="AF873" s="7"/>
      <c r="AG873" s="1" t="s">
        <v>129</v>
      </c>
      <c r="AH873" s="7"/>
      <c r="AI873" s="1" t="s">
        <v>133</v>
      </c>
      <c r="AJ873" s="1" t="s">
        <v>138</v>
      </c>
      <c r="AK873" s="1">
        <v>8</v>
      </c>
      <c r="AL873" s="7">
        <v>5000</v>
      </c>
      <c r="AM873" s="1" t="s">
        <v>141</v>
      </c>
      <c r="AN873" s="1" t="s">
        <v>140</v>
      </c>
      <c r="AO873" s="1">
        <v>8</v>
      </c>
      <c r="AP873" s="7">
        <v>36500</v>
      </c>
      <c r="AU873" s="1" t="s">
        <v>137</v>
      </c>
      <c r="AV873" s="1" t="s">
        <v>137</v>
      </c>
      <c r="AW873" s="1" t="s">
        <v>137</v>
      </c>
      <c r="AX873" s="7" t="s">
        <v>137</v>
      </c>
      <c r="AY873" s="8">
        <v>67</v>
      </c>
      <c r="AZ873" s="8">
        <v>43</v>
      </c>
      <c r="BA873" s="7">
        <v>146750</v>
      </c>
      <c r="BB873" s="8">
        <v>24</v>
      </c>
    </row>
    <row r="874" spans="1:54" s="1" customFormat="1" ht="12" x14ac:dyDescent="0.2">
      <c r="A874" s="1">
        <v>54136</v>
      </c>
      <c r="G874" s="7"/>
      <c r="I874" s="1">
        <v>2</v>
      </c>
      <c r="J874" s="1">
        <v>1</v>
      </c>
      <c r="K874" s="1">
        <v>6.52</v>
      </c>
      <c r="L874" s="7">
        <v>4000</v>
      </c>
      <c r="M874" s="1">
        <v>108.6957</v>
      </c>
      <c r="N874" s="1">
        <v>99.588930000000005</v>
      </c>
      <c r="O874" s="7">
        <v>30000</v>
      </c>
      <c r="T874" s="7"/>
      <c r="V874" s="7"/>
      <c r="X874" s="7"/>
      <c r="Z874" s="7"/>
      <c r="AB874" s="7"/>
      <c r="AD874" s="7"/>
      <c r="AF874" s="7"/>
      <c r="AH874" s="7"/>
      <c r="AI874" s="1" t="s">
        <v>133</v>
      </c>
      <c r="AJ874" s="1" t="s">
        <v>138</v>
      </c>
      <c r="AK874" s="1">
        <v>8</v>
      </c>
      <c r="AL874" s="7">
        <v>30000</v>
      </c>
      <c r="AM874" s="1" t="s">
        <v>137</v>
      </c>
      <c r="AN874" s="1" t="s">
        <v>137</v>
      </c>
      <c r="AO874" s="1" t="s">
        <v>137</v>
      </c>
      <c r="AP874" s="7" t="s">
        <v>137</v>
      </c>
      <c r="AU874" s="1" t="s">
        <v>137</v>
      </c>
      <c r="AV874" s="1" t="s">
        <v>137</v>
      </c>
      <c r="AW874" s="1" t="s">
        <v>137</v>
      </c>
      <c r="AX874" s="7" t="s">
        <v>137</v>
      </c>
      <c r="AY874" s="8"/>
      <c r="AZ874" s="8"/>
      <c r="BA874" s="7"/>
      <c r="BB874" s="8"/>
    </row>
    <row r="875" spans="1:54" s="1" customFormat="1" ht="12" x14ac:dyDescent="0.2">
      <c r="A875" s="1">
        <v>54146</v>
      </c>
      <c r="B875" s="1" t="s">
        <v>119</v>
      </c>
      <c r="C875" s="1" t="s">
        <v>114</v>
      </c>
      <c r="E875" s="1">
        <v>4</v>
      </c>
      <c r="F875" s="1" t="s">
        <v>121</v>
      </c>
      <c r="G875" s="7"/>
      <c r="H875" s="1">
        <v>2</v>
      </c>
      <c r="I875" s="1">
        <v>1</v>
      </c>
      <c r="J875" s="1">
        <v>2</v>
      </c>
      <c r="K875" s="1">
        <v>22.5</v>
      </c>
      <c r="L875" s="7">
        <v>153000</v>
      </c>
      <c r="M875" s="1">
        <v>1630</v>
      </c>
      <c r="N875" s="1">
        <v>1630</v>
      </c>
      <c r="O875" s="7">
        <v>1062760</v>
      </c>
      <c r="P875" s="1" t="s">
        <v>129</v>
      </c>
      <c r="S875" s="1">
        <v>400</v>
      </c>
      <c r="T875" s="7">
        <v>60000</v>
      </c>
      <c r="V875" s="7"/>
      <c r="W875" s="1">
        <v>200</v>
      </c>
      <c r="X875" s="7">
        <v>72000</v>
      </c>
      <c r="Z875" s="7"/>
      <c r="AB875" s="7"/>
      <c r="AD875" s="7"/>
      <c r="AE875" s="1" t="s">
        <v>129</v>
      </c>
      <c r="AF875" s="7"/>
      <c r="AG875" s="1" t="s">
        <v>129</v>
      </c>
      <c r="AH875" s="7"/>
      <c r="AI875" s="1" t="s">
        <v>133</v>
      </c>
      <c r="AJ875" s="1" t="s">
        <v>140</v>
      </c>
      <c r="AK875" s="1">
        <v>7</v>
      </c>
      <c r="AL875" s="7">
        <v>140000</v>
      </c>
      <c r="AM875" s="1" t="s">
        <v>141</v>
      </c>
      <c r="AN875" s="1" t="s">
        <v>140</v>
      </c>
      <c r="AO875" s="1">
        <v>0</v>
      </c>
      <c r="AP875" s="7">
        <v>11100</v>
      </c>
      <c r="AU875" s="1" t="s">
        <v>137</v>
      </c>
      <c r="AV875" s="1" t="s">
        <v>137</v>
      </c>
      <c r="AW875" s="1" t="s">
        <v>137</v>
      </c>
      <c r="AX875" s="7" t="s">
        <v>137</v>
      </c>
      <c r="AY875" s="8">
        <v>61</v>
      </c>
      <c r="AZ875" s="8">
        <v>0</v>
      </c>
      <c r="BA875" s="7">
        <v>0</v>
      </c>
      <c r="BB875" s="8">
        <v>61</v>
      </c>
    </row>
    <row r="876" spans="1:54" s="1" customFormat="1" ht="12" x14ac:dyDescent="0.2">
      <c r="A876" s="1">
        <v>54146</v>
      </c>
      <c r="G876" s="7"/>
      <c r="I876" s="1">
        <v>2</v>
      </c>
      <c r="J876" s="1">
        <v>1</v>
      </c>
      <c r="K876" s="1">
        <v>6.25</v>
      </c>
      <c r="L876" s="7">
        <v>4600</v>
      </c>
      <c r="O876" s="7"/>
      <c r="T876" s="7"/>
      <c r="V876" s="7"/>
      <c r="X876" s="7"/>
      <c r="Z876" s="7"/>
      <c r="AB876" s="7"/>
      <c r="AD876" s="7"/>
      <c r="AF876" s="7"/>
      <c r="AH876" s="7"/>
      <c r="AI876" s="1" t="s">
        <v>133</v>
      </c>
      <c r="AJ876" s="1" t="s">
        <v>140</v>
      </c>
      <c r="AK876" s="1">
        <v>24</v>
      </c>
      <c r="AL876" s="7">
        <v>84000</v>
      </c>
      <c r="AM876" s="1" t="s">
        <v>137</v>
      </c>
      <c r="AN876" s="1" t="s">
        <v>137</v>
      </c>
      <c r="AO876" s="1" t="s">
        <v>137</v>
      </c>
      <c r="AP876" s="7" t="s">
        <v>137</v>
      </c>
      <c r="AU876" s="1" t="s">
        <v>137</v>
      </c>
      <c r="AV876" s="1" t="s">
        <v>137</v>
      </c>
      <c r="AW876" s="1" t="s">
        <v>137</v>
      </c>
      <c r="AX876" s="7" t="s">
        <v>137</v>
      </c>
      <c r="AY876" s="8"/>
      <c r="AZ876" s="8"/>
      <c r="BA876" s="7"/>
      <c r="BB876" s="8"/>
    </row>
    <row r="877" spans="1:54" s="1" customFormat="1" ht="12" x14ac:dyDescent="0.2">
      <c r="A877" s="1">
        <v>54159</v>
      </c>
      <c r="B877" s="1" t="s">
        <v>119</v>
      </c>
      <c r="C877" s="1" t="s">
        <v>114</v>
      </c>
      <c r="E877" s="1">
        <v>3</v>
      </c>
      <c r="F877" s="1" t="s">
        <v>121</v>
      </c>
      <c r="G877" s="7"/>
      <c r="H877" s="1">
        <v>1</v>
      </c>
      <c r="I877" s="1">
        <v>1</v>
      </c>
      <c r="J877" s="1">
        <v>2</v>
      </c>
      <c r="K877" s="1">
        <v>9.7799999999999994</v>
      </c>
      <c r="L877" s="7">
        <v>60000</v>
      </c>
      <c r="M877" s="1">
        <v>3211.1</v>
      </c>
      <c r="N877" s="1">
        <v>3211.1</v>
      </c>
      <c r="O877" s="7">
        <v>800000</v>
      </c>
      <c r="P877" s="1" t="s">
        <v>129</v>
      </c>
      <c r="S877" s="1">
        <v>150.00003000000001</v>
      </c>
      <c r="T877" s="7">
        <v>27500</v>
      </c>
      <c r="V877" s="7"/>
      <c r="W877" s="1">
        <v>50</v>
      </c>
      <c r="X877" s="7">
        <v>24000</v>
      </c>
      <c r="Z877" s="7"/>
      <c r="AB877" s="7"/>
      <c r="AD877" s="7"/>
      <c r="AE877" s="1" t="s">
        <v>129</v>
      </c>
      <c r="AF877" s="7"/>
      <c r="AG877" s="1" t="s">
        <v>129</v>
      </c>
      <c r="AH877" s="7"/>
      <c r="AI877" s="1" t="s">
        <v>133</v>
      </c>
      <c r="AJ877" s="1" t="s">
        <v>139</v>
      </c>
      <c r="AK877" s="1">
        <v>8</v>
      </c>
      <c r="AL877" s="7">
        <v>10000</v>
      </c>
      <c r="AM877" s="1" t="s">
        <v>141</v>
      </c>
      <c r="AN877" s="1" t="s">
        <v>138</v>
      </c>
      <c r="AO877" s="1">
        <v>120</v>
      </c>
      <c r="AP877" s="7">
        <v>0</v>
      </c>
      <c r="AU877" s="1" t="s">
        <v>137</v>
      </c>
      <c r="AV877" s="1" t="s">
        <v>137</v>
      </c>
      <c r="AW877" s="1" t="s">
        <v>137</v>
      </c>
      <c r="AX877" s="7" t="s">
        <v>137</v>
      </c>
      <c r="AY877" s="8">
        <v>54</v>
      </c>
      <c r="AZ877" s="8">
        <v>34</v>
      </c>
      <c r="BA877" s="7">
        <v>109000</v>
      </c>
      <c r="BB877" s="8">
        <v>20</v>
      </c>
    </row>
    <row r="878" spans="1:54" s="1" customFormat="1" ht="12" x14ac:dyDescent="0.2">
      <c r="A878" s="1">
        <v>54170</v>
      </c>
      <c r="B878" s="1" t="s">
        <v>119</v>
      </c>
      <c r="C878" s="1" t="s">
        <v>114</v>
      </c>
      <c r="E878" s="1">
        <v>5</v>
      </c>
      <c r="F878" s="1" t="s">
        <v>122</v>
      </c>
      <c r="G878" s="7"/>
      <c r="H878" s="1">
        <v>2</v>
      </c>
      <c r="I878" s="1">
        <v>1</v>
      </c>
      <c r="J878" s="1">
        <v>2</v>
      </c>
      <c r="K878" s="1">
        <v>25</v>
      </c>
      <c r="L878" s="7">
        <v>125000</v>
      </c>
      <c r="M878" s="1">
        <v>8150</v>
      </c>
      <c r="N878" s="1">
        <v>11410</v>
      </c>
      <c r="O878" s="7">
        <v>2000000</v>
      </c>
      <c r="P878" s="1" t="s">
        <v>129</v>
      </c>
      <c r="S878" s="1">
        <v>500</v>
      </c>
      <c r="T878" s="7">
        <v>44000</v>
      </c>
      <c r="V878" s="7"/>
      <c r="W878" s="1">
        <v>250</v>
      </c>
      <c r="X878" s="7">
        <v>90000</v>
      </c>
      <c r="Z878" s="7"/>
      <c r="AA878" s="1">
        <v>2</v>
      </c>
      <c r="AB878" s="7">
        <v>35000</v>
      </c>
      <c r="AD878" s="7"/>
      <c r="AE878" s="1" t="s">
        <v>129</v>
      </c>
      <c r="AF878" s="7"/>
      <c r="AG878" s="1" t="s">
        <v>129</v>
      </c>
      <c r="AH878" s="7"/>
      <c r="AI878" s="1" t="s">
        <v>133</v>
      </c>
      <c r="AJ878" s="1" t="s">
        <v>138</v>
      </c>
      <c r="AK878" s="1">
        <v>24</v>
      </c>
      <c r="AL878" s="7">
        <v>10000</v>
      </c>
      <c r="AM878" s="1" t="s">
        <v>141</v>
      </c>
      <c r="AN878" s="1" t="s">
        <v>140</v>
      </c>
      <c r="AO878" s="1">
        <v>24</v>
      </c>
      <c r="AP878" s="7">
        <v>36400</v>
      </c>
      <c r="AU878" s="1">
        <v>1</v>
      </c>
      <c r="AV878" s="1" t="s">
        <v>144</v>
      </c>
      <c r="AW878" s="1">
        <v>40</v>
      </c>
      <c r="AX878" s="7">
        <v>0</v>
      </c>
      <c r="AY878" s="8">
        <v>33</v>
      </c>
      <c r="AZ878" s="8">
        <v>5</v>
      </c>
      <c r="BA878" s="7">
        <v>15000</v>
      </c>
      <c r="BB878" s="8">
        <v>28</v>
      </c>
    </row>
    <row r="879" spans="1:54" s="1" customFormat="1" ht="12" x14ac:dyDescent="0.2">
      <c r="A879" s="1">
        <v>54170</v>
      </c>
      <c r="G879" s="7"/>
      <c r="I879" s="1">
        <v>2</v>
      </c>
      <c r="J879" s="1">
        <v>1</v>
      </c>
      <c r="K879" s="1">
        <v>1.25</v>
      </c>
      <c r="L879" s="7">
        <v>920</v>
      </c>
      <c r="O879" s="7"/>
      <c r="T879" s="7"/>
      <c r="V879" s="7"/>
      <c r="X879" s="7"/>
      <c r="Z879" s="7"/>
      <c r="AB879" s="7"/>
      <c r="AD879" s="7"/>
      <c r="AF879" s="7"/>
      <c r="AH879" s="7"/>
      <c r="AI879" s="1" t="s">
        <v>133</v>
      </c>
      <c r="AJ879" s="1" t="s">
        <v>138</v>
      </c>
      <c r="AK879" s="1">
        <v>16</v>
      </c>
      <c r="AL879" s="7">
        <v>10000</v>
      </c>
      <c r="AM879" s="1" t="s">
        <v>137</v>
      </c>
      <c r="AN879" s="1" t="s">
        <v>137</v>
      </c>
      <c r="AO879" s="1" t="s">
        <v>137</v>
      </c>
      <c r="AP879" s="7" t="s">
        <v>137</v>
      </c>
      <c r="AU879" s="1" t="s">
        <v>137</v>
      </c>
      <c r="AV879" s="1" t="s">
        <v>137</v>
      </c>
      <c r="AW879" s="1" t="s">
        <v>137</v>
      </c>
      <c r="AX879" s="7" t="s">
        <v>137</v>
      </c>
      <c r="AY879" s="8"/>
      <c r="AZ879" s="8"/>
      <c r="BA879" s="7"/>
      <c r="BB879" s="8"/>
    </row>
    <row r="880" spans="1:54" s="1" customFormat="1" ht="12" x14ac:dyDescent="0.2">
      <c r="A880" s="1">
        <v>55003</v>
      </c>
      <c r="B880" s="1" t="s">
        <v>119</v>
      </c>
      <c r="C880" s="1" t="s">
        <v>114</v>
      </c>
      <c r="E880" s="1">
        <v>1</v>
      </c>
      <c r="F880" s="1" t="s">
        <v>122</v>
      </c>
      <c r="G880" s="7"/>
      <c r="H880" s="1">
        <v>1</v>
      </c>
      <c r="I880" s="1">
        <v>1</v>
      </c>
      <c r="J880" s="1">
        <v>2</v>
      </c>
      <c r="K880" s="1">
        <v>5</v>
      </c>
      <c r="L880" s="7">
        <v>23000</v>
      </c>
      <c r="M880" s="1">
        <v>1851.68</v>
      </c>
      <c r="N880" s="1">
        <v>1851.68</v>
      </c>
      <c r="O880" s="7">
        <v>460000</v>
      </c>
      <c r="P880" s="1" t="s">
        <v>129</v>
      </c>
      <c r="S880" s="1">
        <v>100</v>
      </c>
      <c r="T880" s="7">
        <v>52000</v>
      </c>
      <c r="V880" s="7"/>
      <c r="X880" s="7"/>
      <c r="Z880" s="7"/>
      <c r="AB880" s="7"/>
      <c r="AD880" s="7"/>
      <c r="AE880" s="1" t="s">
        <v>129</v>
      </c>
      <c r="AF880" s="7"/>
      <c r="AG880" s="1" t="s">
        <v>129</v>
      </c>
      <c r="AH880" s="7"/>
      <c r="AI880" s="1" t="s">
        <v>137</v>
      </c>
      <c r="AJ880" s="1" t="s">
        <v>137</v>
      </c>
      <c r="AK880" s="1" t="s">
        <v>146</v>
      </c>
      <c r="AL880" s="7" t="s">
        <v>137</v>
      </c>
      <c r="AM880" s="1" t="s">
        <v>141</v>
      </c>
      <c r="AN880" s="1" t="s">
        <v>140</v>
      </c>
      <c r="AO880" s="1">
        <v>1</v>
      </c>
      <c r="AP880" s="7">
        <v>9200</v>
      </c>
      <c r="AU880" s="1" t="s">
        <v>137</v>
      </c>
      <c r="AV880" s="1" t="s">
        <v>137</v>
      </c>
      <c r="AW880" s="1" t="s">
        <v>137</v>
      </c>
      <c r="AX880" s="7" t="s">
        <v>137</v>
      </c>
      <c r="AY880" s="8">
        <v>16.25</v>
      </c>
      <c r="AZ880" s="8">
        <v>0</v>
      </c>
      <c r="BA880" s="7">
        <v>0</v>
      </c>
      <c r="BB880" s="8">
        <v>16.25</v>
      </c>
    </row>
    <row r="881" spans="1:54" s="1" customFormat="1" ht="12" x14ac:dyDescent="0.2">
      <c r="A881" s="1">
        <v>55011</v>
      </c>
      <c r="B881" s="1" t="s">
        <v>119</v>
      </c>
      <c r="C881" s="1" t="s">
        <v>114</v>
      </c>
      <c r="E881" s="1">
        <v>2</v>
      </c>
      <c r="F881" s="1" t="s">
        <v>121</v>
      </c>
      <c r="G881" s="7"/>
      <c r="H881" s="1">
        <v>1</v>
      </c>
      <c r="I881" s="1">
        <v>1</v>
      </c>
      <c r="J881" s="1">
        <v>1</v>
      </c>
      <c r="K881" s="1">
        <v>10</v>
      </c>
      <c r="L881" s="7">
        <v>30000</v>
      </c>
      <c r="M881" s="1">
        <v>978</v>
      </c>
      <c r="N881" s="1">
        <v>978</v>
      </c>
      <c r="O881" s="7">
        <v>637656</v>
      </c>
      <c r="P881" s="1" t="s">
        <v>129</v>
      </c>
      <c r="S881" s="1">
        <v>100</v>
      </c>
      <c r="T881" s="7">
        <v>26000</v>
      </c>
      <c r="V881" s="7"/>
      <c r="W881" s="1">
        <v>100</v>
      </c>
      <c r="X881" s="7">
        <v>36000</v>
      </c>
      <c r="Z881" s="7"/>
      <c r="AB881" s="7"/>
      <c r="AD881" s="7"/>
      <c r="AE881" s="1" t="s">
        <v>129</v>
      </c>
      <c r="AF881" s="7"/>
      <c r="AG881" s="1" t="s">
        <v>129</v>
      </c>
      <c r="AH881" s="7"/>
      <c r="AI881" s="1" t="s">
        <v>137</v>
      </c>
      <c r="AJ881" s="1" t="s">
        <v>137</v>
      </c>
      <c r="AK881" s="1" t="s">
        <v>146</v>
      </c>
      <c r="AL881" s="7" t="s">
        <v>137</v>
      </c>
      <c r="AM881" s="1" t="s">
        <v>141</v>
      </c>
      <c r="AN881" s="1" t="s">
        <v>140</v>
      </c>
      <c r="AO881" s="1">
        <v>1</v>
      </c>
      <c r="AP881" s="7">
        <v>3000</v>
      </c>
      <c r="AU881" s="1" t="s">
        <v>137</v>
      </c>
      <c r="AV881" s="1" t="s">
        <v>137</v>
      </c>
      <c r="AW881" s="1" t="s">
        <v>137</v>
      </c>
      <c r="AX881" s="7" t="s">
        <v>137</v>
      </c>
      <c r="AY881" s="8">
        <v>13.25</v>
      </c>
      <c r="AZ881" s="8">
        <v>0</v>
      </c>
      <c r="BA881" s="7">
        <v>0</v>
      </c>
      <c r="BB881" s="8">
        <v>13.25</v>
      </c>
    </row>
    <row r="882" spans="1:54" s="1" customFormat="1" ht="12" x14ac:dyDescent="0.2">
      <c r="A882" s="1">
        <v>55020</v>
      </c>
      <c r="B882" s="1" t="s">
        <v>119</v>
      </c>
      <c r="C882" s="1" t="s">
        <v>114</v>
      </c>
      <c r="E882" s="1">
        <v>20</v>
      </c>
      <c r="F882" s="1" t="s">
        <v>121</v>
      </c>
      <c r="G882" s="7"/>
      <c r="H882" s="1">
        <v>1</v>
      </c>
      <c r="I882" s="1">
        <v>1</v>
      </c>
      <c r="J882" s="1">
        <v>2</v>
      </c>
      <c r="K882" s="1">
        <v>100</v>
      </c>
      <c r="L882" s="7">
        <v>720000</v>
      </c>
      <c r="M882" s="1">
        <v>16300</v>
      </c>
      <c r="N882" s="1">
        <v>16300</v>
      </c>
      <c r="O882" s="7">
        <v>7970700</v>
      </c>
      <c r="P882" s="1" t="s">
        <v>129</v>
      </c>
      <c r="S882" s="1">
        <v>10000</v>
      </c>
      <c r="T882" s="7">
        <v>250000</v>
      </c>
      <c r="V882" s="7"/>
      <c r="W882" s="1">
        <v>750</v>
      </c>
      <c r="X882" s="7">
        <v>450000</v>
      </c>
      <c r="Z882" s="7"/>
      <c r="AB882" s="7"/>
      <c r="AD882" s="7"/>
      <c r="AE882" s="1" t="s">
        <v>129</v>
      </c>
      <c r="AF882" s="7"/>
      <c r="AG882" s="1" t="s">
        <v>129</v>
      </c>
      <c r="AH882" s="7"/>
      <c r="AI882" s="1" t="s">
        <v>133</v>
      </c>
      <c r="AJ882" s="1" t="s">
        <v>138</v>
      </c>
      <c r="AK882" s="1">
        <v>80</v>
      </c>
      <c r="AL882" s="7">
        <v>50000</v>
      </c>
      <c r="AM882" s="1" t="s">
        <v>141</v>
      </c>
      <c r="AN882" s="1" t="s">
        <v>140</v>
      </c>
      <c r="AO882" s="1">
        <v>8</v>
      </c>
      <c r="AP882" s="7">
        <v>66800</v>
      </c>
      <c r="AU882" s="1" t="s">
        <v>137</v>
      </c>
      <c r="AV882" s="1" t="s">
        <v>137</v>
      </c>
      <c r="AW882" s="1" t="s">
        <v>137</v>
      </c>
      <c r="AX882" s="7" t="s">
        <v>137</v>
      </c>
      <c r="AY882" s="8">
        <v>434</v>
      </c>
      <c r="AZ882" s="8">
        <v>299</v>
      </c>
      <c r="BA882" s="7">
        <v>927000</v>
      </c>
      <c r="BB882" s="8">
        <v>135</v>
      </c>
    </row>
    <row r="883" spans="1:54" s="1" customFormat="1" ht="12" x14ac:dyDescent="0.2">
      <c r="A883" s="1">
        <v>55029</v>
      </c>
      <c r="B883" s="1" t="s">
        <v>119</v>
      </c>
      <c r="C883" s="1" t="s">
        <v>114</v>
      </c>
      <c r="E883" s="1">
        <v>80</v>
      </c>
      <c r="F883" s="1" t="s">
        <v>121</v>
      </c>
      <c r="G883" s="7"/>
      <c r="H883" s="1">
        <v>1</v>
      </c>
      <c r="I883" s="1">
        <v>1</v>
      </c>
      <c r="J883" s="1">
        <v>2</v>
      </c>
      <c r="K883" s="1">
        <v>250</v>
      </c>
      <c r="L883" s="7">
        <v>1900000</v>
      </c>
      <c r="M883" s="1">
        <v>4890</v>
      </c>
      <c r="N883" s="1">
        <v>815</v>
      </c>
      <c r="O883" s="7">
        <v>250000</v>
      </c>
      <c r="P883" s="1" t="s">
        <v>129</v>
      </c>
      <c r="S883" s="1">
        <v>32000</v>
      </c>
      <c r="T883" s="7">
        <v>196000</v>
      </c>
      <c r="V883" s="7"/>
      <c r="W883" s="1">
        <v>500</v>
      </c>
      <c r="X883" s="7">
        <v>175000</v>
      </c>
      <c r="Z883" s="7"/>
      <c r="AB883" s="7"/>
      <c r="AD883" s="7"/>
      <c r="AE883" s="1" t="s">
        <v>129</v>
      </c>
      <c r="AF883" s="7"/>
      <c r="AG883" s="1" t="s">
        <v>129</v>
      </c>
      <c r="AH883" s="7"/>
      <c r="AI883" s="1" t="s">
        <v>133</v>
      </c>
      <c r="AJ883" s="1" t="s">
        <v>140</v>
      </c>
      <c r="AK883" s="1">
        <v>120</v>
      </c>
      <c r="AL883" s="7">
        <v>500000</v>
      </c>
      <c r="AM883" s="1" t="s">
        <v>141</v>
      </c>
      <c r="AN883" s="1" t="s">
        <v>140</v>
      </c>
      <c r="AO883" s="1">
        <v>56</v>
      </c>
      <c r="AP883" s="7">
        <v>30000</v>
      </c>
      <c r="AU883" s="1">
        <v>1</v>
      </c>
      <c r="AV883" s="1" t="s">
        <v>144</v>
      </c>
      <c r="AW883" s="1">
        <v>120</v>
      </c>
      <c r="AX883" s="7">
        <v>0</v>
      </c>
      <c r="AY883" s="8">
        <v>415</v>
      </c>
      <c r="AZ883" s="8">
        <v>320</v>
      </c>
      <c r="BA883" s="7">
        <v>800000</v>
      </c>
      <c r="BB883" s="8">
        <v>95</v>
      </c>
    </row>
    <row r="884" spans="1:54" s="1" customFormat="1" ht="12" x14ac:dyDescent="0.2">
      <c r="A884" s="1">
        <v>55037</v>
      </c>
      <c r="B884" s="1" t="s">
        <v>119</v>
      </c>
      <c r="C884" s="1" t="s">
        <v>114</v>
      </c>
      <c r="E884" s="1">
        <v>3</v>
      </c>
      <c r="F884" s="1" t="s">
        <v>122</v>
      </c>
      <c r="G884" s="7"/>
      <c r="H884" s="1">
        <v>1</v>
      </c>
      <c r="I884" s="1">
        <v>1</v>
      </c>
      <c r="J884" s="1">
        <v>2</v>
      </c>
      <c r="K884" s="1">
        <v>15</v>
      </c>
      <c r="L884" s="7">
        <v>75000</v>
      </c>
      <c r="M884" s="1">
        <v>1956</v>
      </c>
      <c r="N884" s="1">
        <v>1956</v>
      </c>
      <c r="O884" s="7">
        <v>797070</v>
      </c>
      <c r="P884" s="1" t="s">
        <v>129</v>
      </c>
      <c r="S884" s="1">
        <v>450</v>
      </c>
      <c r="T884" s="7">
        <v>81000</v>
      </c>
      <c r="V884" s="7"/>
      <c r="X884" s="7"/>
      <c r="Z884" s="7"/>
      <c r="AB884" s="7"/>
      <c r="AD884" s="7"/>
      <c r="AE884" s="1" t="s">
        <v>129</v>
      </c>
      <c r="AF884" s="7"/>
      <c r="AG884" s="1" t="s">
        <v>129</v>
      </c>
      <c r="AH884" s="7"/>
      <c r="AI884" s="1" t="s">
        <v>137</v>
      </c>
      <c r="AJ884" s="1" t="s">
        <v>137</v>
      </c>
      <c r="AK884" s="1" t="s">
        <v>146</v>
      </c>
      <c r="AL884" s="7" t="s">
        <v>137</v>
      </c>
      <c r="AM884" s="1" t="s">
        <v>141</v>
      </c>
      <c r="AN884" s="1" t="s">
        <v>140</v>
      </c>
      <c r="AO884" s="1">
        <v>1</v>
      </c>
      <c r="AP884" s="7">
        <v>50000</v>
      </c>
      <c r="AU884" s="1" t="s">
        <v>137</v>
      </c>
      <c r="AV884" s="1" t="s">
        <v>137</v>
      </c>
      <c r="AW884" s="1" t="s">
        <v>137</v>
      </c>
      <c r="AX884" s="7" t="s">
        <v>137</v>
      </c>
      <c r="AY884" s="8">
        <v>54</v>
      </c>
      <c r="AZ884" s="8">
        <v>0</v>
      </c>
      <c r="BA884" s="7">
        <v>0</v>
      </c>
      <c r="BB884" s="8">
        <v>54</v>
      </c>
    </row>
    <row r="885" spans="1:54" s="1" customFormat="1" ht="12" x14ac:dyDescent="0.2">
      <c r="A885" s="1">
        <v>55048</v>
      </c>
      <c r="B885" s="1" t="s">
        <v>119</v>
      </c>
      <c r="C885" s="1" t="s">
        <v>114</v>
      </c>
      <c r="E885" s="1">
        <v>5</v>
      </c>
      <c r="F885" s="1" t="s">
        <v>122</v>
      </c>
      <c r="G885" s="7"/>
      <c r="H885" s="1">
        <v>1</v>
      </c>
      <c r="I885" s="1">
        <v>1</v>
      </c>
      <c r="J885" s="1">
        <v>2</v>
      </c>
      <c r="K885" s="1">
        <v>5</v>
      </c>
      <c r="L885" s="7">
        <v>25000</v>
      </c>
      <c r="N885" s="1">
        <v>1396.91</v>
      </c>
      <c r="O885" s="7">
        <v>343000</v>
      </c>
      <c r="P885" s="1" t="s">
        <v>129</v>
      </c>
      <c r="T885" s="7"/>
      <c r="V885" s="7"/>
      <c r="X885" s="7"/>
      <c r="Z885" s="7"/>
      <c r="AB885" s="7"/>
      <c r="AD885" s="7"/>
      <c r="AE885" s="1" t="s">
        <v>129</v>
      </c>
      <c r="AF885" s="7"/>
      <c r="AG885" s="1" t="s">
        <v>129</v>
      </c>
      <c r="AH885" s="7"/>
      <c r="AI885" s="1" t="s">
        <v>137</v>
      </c>
      <c r="AJ885" s="1" t="s">
        <v>137</v>
      </c>
      <c r="AK885" s="1" t="s">
        <v>146</v>
      </c>
      <c r="AL885" s="7" t="s">
        <v>137</v>
      </c>
      <c r="AM885" s="1" t="s">
        <v>141</v>
      </c>
      <c r="AN885" s="1" t="s">
        <v>140</v>
      </c>
      <c r="AO885" s="1">
        <v>1</v>
      </c>
      <c r="AP885" s="7">
        <v>3000</v>
      </c>
      <c r="AU885" s="1" t="s">
        <v>137</v>
      </c>
      <c r="AV885" s="1" t="s">
        <v>137</v>
      </c>
      <c r="AW885" s="1" t="s">
        <v>137</v>
      </c>
      <c r="AX885" s="7" t="s">
        <v>137</v>
      </c>
      <c r="AY885" s="8">
        <v>40.5</v>
      </c>
      <c r="AZ885" s="8">
        <v>0</v>
      </c>
      <c r="BA885" s="7">
        <v>0</v>
      </c>
      <c r="BB885" s="8">
        <v>40.5</v>
      </c>
    </row>
    <row r="886" spans="1:54" s="1" customFormat="1" ht="12" x14ac:dyDescent="0.2">
      <c r="A886" s="1">
        <v>55064</v>
      </c>
      <c r="B886" s="1" t="s">
        <v>119</v>
      </c>
      <c r="C886" s="1" t="s">
        <v>114</v>
      </c>
      <c r="E886" s="1">
        <v>2</v>
      </c>
      <c r="F886" s="1" t="s">
        <v>121</v>
      </c>
      <c r="G886" s="7"/>
      <c r="H886" s="1">
        <v>1</v>
      </c>
      <c r="I886" s="1">
        <v>1</v>
      </c>
      <c r="J886" s="1">
        <v>2</v>
      </c>
      <c r="K886" s="1">
        <v>5</v>
      </c>
      <c r="L886" s="7">
        <v>25000</v>
      </c>
      <c r="M886" s="1">
        <v>489</v>
      </c>
      <c r="N886" s="1">
        <v>1630</v>
      </c>
      <c r="O886" s="7">
        <v>929915</v>
      </c>
      <c r="P886" s="1" t="s">
        <v>129</v>
      </c>
      <c r="T886" s="7"/>
      <c r="V886" s="7"/>
      <c r="W886" s="1">
        <v>50</v>
      </c>
      <c r="X886" s="7">
        <v>17000</v>
      </c>
      <c r="Z886" s="7"/>
      <c r="AB886" s="7"/>
      <c r="AD886" s="7"/>
      <c r="AE886" s="1" t="s">
        <v>129</v>
      </c>
      <c r="AF886" s="7"/>
      <c r="AG886" s="1" t="s">
        <v>129</v>
      </c>
      <c r="AH886" s="7"/>
      <c r="AI886" s="1" t="s">
        <v>137</v>
      </c>
      <c r="AJ886" s="1" t="s">
        <v>137</v>
      </c>
      <c r="AK886" s="1" t="s">
        <v>146</v>
      </c>
      <c r="AL886" s="7" t="s">
        <v>137</v>
      </c>
      <c r="AM886" s="1" t="s">
        <v>141</v>
      </c>
      <c r="AN886" s="1" t="s">
        <v>140</v>
      </c>
      <c r="AO886" s="1">
        <v>1</v>
      </c>
      <c r="AP886" s="7">
        <v>1500</v>
      </c>
      <c r="AU886" s="1" t="s">
        <v>137</v>
      </c>
      <c r="AV886" s="1" t="s">
        <v>137</v>
      </c>
      <c r="AW886" s="1" t="s">
        <v>137</v>
      </c>
      <c r="AX886" s="7" t="s">
        <v>137</v>
      </c>
      <c r="AY886" s="8">
        <v>42</v>
      </c>
      <c r="AZ886" s="8">
        <v>0</v>
      </c>
      <c r="BA886" s="7">
        <v>0</v>
      </c>
      <c r="BB886" s="8">
        <v>42</v>
      </c>
    </row>
    <row r="887" spans="1:54" s="1" customFormat="1" ht="12" x14ac:dyDescent="0.2">
      <c r="A887" s="1">
        <v>55077</v>
      </c>
      <c r="B887" s="1" t="s">
        <v>119</v>
      </c>
      <c r="C887" s="1" t="s">
        <v>114</v>
      </c>
      <c r="E887" s="1">
        <v>3</v>
      </c>
      <c r="F887" s="1" t="s">
        <v>122</v>
      </c>
      <c r="G887" s="7"/>
      <c r="H887" s="1">
        <v>1</v>
      </c>
      <c r="I887" s="1">
        <v>1</v>
      </c>
      <c r="J887" s="1">
        <v>2</v>
      </c>
      <c r="K887" s="1">
        <v>15</v>
      </c>
      <c r="L887" s="7">
        <v>60000</v>
      </c>
      <c r="M887" s="1">
        <v>1630</v>
      </c>
      <c r="N887" s="1">
        <v>1630</v>
      </c>
      <c r="O887" s="7">
        <v>929915</v>
      </c>
      <c r="P887" s="1" t="s">
        <v>129</v>
      </c>
      <c r="S887" s="1">
        <v>150.00003000000001</v>
      </c>
      <c r="T887" s="7">
        <v>26000</v>
      </c>
      <c r="V887" s="7"/>
      <c r="W887" s="1">
        <v>150</v>
      </c>
      <c r="X887" s="7">
        <v>46500</v>
      </c>
      <c r="Z887" s="7"/>
      <c r="AB887" s="7"/>
      <c r="AD887" s="7"/>
      <c r="AE887" s="1" t="s">
        <v>129</v>
      </c>
      <c r="AF887" s="7"/>
      <c r="AG887" s="1" t="s">
        <v>129</v>
      </c>
      <c r="AH887" s="7"/>
      <c r="AI887" s="1" t="s">
        <v>133</v>
      </c>
      <c r="AJ887" s="1" t="s">
        <v>140</v>
      </c>
      <c r="AK887" s="1">
        <v>24</v>
      </c>
      <c r="AL887" s="7">
        <v>75000</v>
      </c>
      <c r="AM887" s="1" t="s">
        <v>141</v>
      </c>
      <c r="AN887" s="1" t="s">
        <v>140</v>
      </c>
      <c r="AO887" s="1">
        <v>3</v>
      </c>
      <c r="AP887" s="7">
        <v>4950</v>
      </c>
      <c r="AU887" s="1" t="s">
        <v>137</v>
      </c>
      <c r="AV887" s="1" t="s">
        <v>137</v>
      </c>
      <c r="AW887" s="1" t="s">
        <v>137</v>
      </c>
      <c r="AX887" s="7" t="s">
        <v>137</v>
      </c>
      <c r="AY887" s="8">
        <v>82.125</v>
      </c>
      <c r="AZ887" s="8">
        <v>9</v>
      </c>
      <c r="BA887" s="7">
        <v>42000</v>
      </c>
      <c r="BB887" s="8">
        <v>73.125</v>
      </c>
    </row>
    <row r="888" spans="1:54" s="1" customFormat="1" ht="12" x14ac:dyDescent="0.2">
      <c r="A888" s="1">
        <v>55078</v>
      </c>
      <c r="B888" s="1" t="s">
        <v>119</v>
      </c>
      <c r="C888" s="1" t="s">
        <v>114</v>
      </c>
      <c r="E888" s="1">
        <v>1</v>
      </c>
      <c r="F888" s="1" t="s">
        <v>121</v>
      </c>
      <c r="G888" s="7"/>
      <c r="H888" s="1">
        <v>1</v>
      </c>
      <c r="I888" s="1">
        <v>1</v>
      </c>
      <c r="J888" s="1">
        <v>1</v>
      </c>
      <c r="K888" s="1">
        <v>10</v>
      </c>
      <c r="L888" s="7">
        <v>72000</v>
      </c>
      <c r="M888" s="1">
        <v>4890</v>
      </c>
      <c r="N888" s="1">
        <v>4890</v>
      </c>
      <c r="O888" s="7">
        <v>2391210</v>
      </c>
      <c r="P888" s="1" t="s">
        <v>129</v>
      </c>
      <c r="S888" s="1">
        <v>100</v>
      </c>
      <c r="T888" s="7">
        <v>46000</v>
      </c>
      <c r="V888" s="7"/>
      <c r="W888" s="1">
        <v>100</v>
      </c>
      <c r="X888" s="7">
        <v>32000</v>
      </c>
      <c r="Z888" s="7"/>
      <c r="AB888" s="7"/>
      <c r="AD888" s="7"/>
      <c r="AE888" s="1" t="s">
        <v>129</v>
      </c>
      <c r="AF888" s="7"/>
      <c r="AG888" s="1" t="s">
        <v>129</v>
      </c>
      <c r="AH888" s="7"/>
      <c r="AI888" s="1" t="s">
        <v>133</v>
      </c>
      <c r="AJ888" s="1" t="s">
        <v>140</v>
      </c>
      <c r="AK888" s="1">
        <v>16</v>
      </c>
      <c r="AL888" s="7">
        <v>40000</v>
      </c>
      <c r="AM888" s="1" t="s">
        <v>141</v>
      </c>
      <c r="AN888" s="1" t="s">
        <v>140</v>
      </c>
      <c r="AO888" s="1">
        <v>1</v>
      </c>
      <c r="AP888" s="7">
        <v>15000</v>
      </c>
      <c r="AU888" s="1" t="s">
        <v>137</v>
      </c>
      <c r="AV888" s="1" t="s">
        <v>137</v>
      </c>
      <c r="AW888" s="1" t="s">
        <v>137</v>
      </c>
      <c r="AX888" s="7" t="s">
        <v>137</v>
      </c>
      <c r="AY888" s="8">
        <v>36.5</v>
      </c>
      <c r="AZ888" s="8">
        <v>0</v>
      </c>
      <c r="BA888" s="7">
        <v>0</v>
      </c>
      <c r="BB888" s="8">
        <v>36.5</v>
      </c>
    </row>
    <row r="889" spans="1:54" s="1" customFormat="1" ht="12" x14ac:dyDescent="0.2">
      <c r="A889" s="1">
        <v>55095</v>
      </c>
      <c r="B889" s="1" t="s">
        <v>119</v>
      </c>
      <c r="C889" s="1" t="s">
        <v>114</v>
      </c>
      <c r="E889" s="1">
        <v>2</v>
      </c>
      <c r="F889" s="1" t="s">
        <v>122</v>
      </c>
      <c r="G889" s="7"/>
      <c r="H889" s="1">
        <v>1</v>
      </c>
      <c r="I889" s="1">
        <v>1</v>
      </c>
      <c r="J889" s="1">
        <v>2</v>
      </c>
      <c r="K889" s="1">
        <v>13.04</v>
      </c>
      <c r="L889" s="7">
        <v>60000</v>
      </c>
      <c r="M889" s="1">
        <v>2445</v>
      </c>
      <c r="N889" s="1">
        <v>2445</v>
      </c>
      <c r="O889" s="7">
        <v>1594140</v>
      </c>
      <c r="P889" s="1" t="s">
        <v>129</v>
      </c>
      <c r="S889" s="1">
        <v>200</v>
      </c>
      <c r="T889" s="7">
        <v>50000</v>
      </c>
      <c r="V889" s="7"/>
      <c r="W889" s="1">
        <v>150</v>
      </c>
      <c r="X889" s="7">
        <v>54000</v>
      </c>
      <c r="Z889" s="7"/>
      <c r="AB889" s="7"/>
      <c r="AD889" s="7"/>
      <c r="AE889" s="1" t="s">
        <v>129</v>
      </c>
      <c r="AF889" s="7"/>
      <c r="AG889" s="1" t="s">
        <v>129</v>
      </c>
      <c r="AH889" s="7"/>
      <c r="AI889" s="1" t="s">
        <v>137</v>
      </c>
      <c r="AJ889" s="1" t="s">
        <v>137</v>
      </c>
      <c r="AK889" s="1" t="s">
        <v>146</v>
      </c>
      <c r="AL889" s="7" t="s">
        <v>137</v>
      </c>
      <c r="AM889" s="1" t="s">
        <v>141</v>
      </c>
      <c r="AN889" s="1" t="s">
        <v>138</v>
      </c>
      <c r="AO889" s="1">
        <v>8</v>
      </c>
      <c r="AP889" s="7">
        <v>20000</v>
      </c>
      <c r="AU889" s="1">
        <v>2</v>
      </c>
      <c r="AV889" s="1" t="s">
        <v>144</v>
      </c>
      <c r="AW889" s="1">
        <v>16</v>
      </c>
      <c r="AX889" s="7">
        <v>0</v>
      </c>
      <c r="AY889" s="8">
        <v>22</v>
      </c>
      <c r="AZ889" s="8">
        <v>0</v>
      </c>
      <c r="BA889" s="7">
        <v>0</v>
      </c>
      <c r="BB889" s="8">
        <v>22</v>
      </c>
    </row>
    <row r="890" spans="1:54" s="1" customFormat="1" ht="12" x14ac:dyDescent="0.2">
      <c r="A890" s="1">
        <v>55112</v>
      </c>
      <c r="B890" s="1" t="s">
        <v>119</v>
      </c>
      <c r="C890" s="1" t="s">
        <v>114</v>
      </c>
      <c r="E890" s="1">
        <v>7</v>
      </c>
      <c r="F890" s="1" t="s">
        <v>121</v>
      </c>
      <c r="G890" s="7"/>
      <c r="H890" s="1">
        <v>1</v>
      </c>
      <c r="I890" s="1">
        <v>1</v>
      </c>
      <c r="J890" s="1">
        <v>2</v>
      </c>
      <c r="K890" s="1">
        <v>15</v>
      </c>
      <c r="L890" s="7">
        <v>69000</v>
      </c>
      <c r="M890" s="1">
        <v>2771</v>
      </c>
      <c r="N890" s="1">
        <v>2771</v>
      </c>
      <c r="O890" s="7">
        <v>680000</v>
      </c>
      <c r="P890" s="1" t="s">
        <v>129</v>
      </c>
      <c r="S890" s="1">
        <v>349.99999300000002</v>
      </c>
      <c r="T890" s="7">
        <v>23000</v>
      </c>
      <c r="V890" s="7"/>
      <c r="W890" s="1">
        <v>100</v>
      </c>
      <c r="X890" s="7">
        <v>34000</v>
      </c>
      <c r="Z890" s="7"/>
      <c r="AB890" s="7"/>
      <c r="AD890" s="7"/>
      <c r="AE890" s="1" t="s">
        <v>129</v>
      </c>
      <c r="AF890" s="7"/>
      <c r="AG890" s="1" t="s">
        <v>129</v>
      </c>
      <c r="AH890" s="7"/>
      <c r="AI890" s="1" t="s">
        <v>133</v>
      </c>
      <c r="AJ890" s="1" t="s">
        <v>139</v>
      </c>
      <c r="AK890" s="1">
        <v>10</v>
      </c>
      <c r="AL890" s="7">
        <v>30000</v>
      </c>
      <c r="AM890" s="1" t="s">
        <v>141</v>
      </c>
      <c r="AN890" s="1" t="s">
        <v>140</v>
      </c>
      <c r="AO890" s="1">
        <v>1</v>
      </c>
      <c r="AP890" s="7">
        <v>8500</v>
      </c>
      <c r="AU890" s="1" t="s">
        <v>137</v>
      </c>
      <c r="AV890" s="1" t="s">
        <v>137</v>
      </c>
      <c r="AW890" s="1" t="s">
        <v>137</v>
      </c>
      <c r="AX890" s="7" t="s">
        <v>137</v>
      </c>
      <c r="AY890" s="8">
        <v>8</v>
      </c>
      <c r="AZ890" s="8">
        <v>0</v>
      </c>
      <c r="BA890" s="7">
        <v>0</v>
      </c>
      <c r="BB890" s="8">
        <v>8</v>
      </c>
    </row>
    <row r="891" spans="1:54" s="1" customFormat="1" ht="12" x14ac:dyDescent="0.2">
      <c r="A891" s="1">
        <v>55139</v>
      </c>
      <c r="B891" s="1" t="s">
        <v>119</v>
      </c>
      <c r="C891" s="1" t="s">
        <v>114</v>
      </c>
      <c r="E891" s="1">
        <v>2</v>
      </c>
      <c r="F891" s="1" t="s">
        <v>121</v>
      </c>
      <c r="G891" s="7"/>
      <c r="H891" s="1">
        <v>1</v>
      </c>
      <c r="I891" s="1">
        <v>1</v>
      </c>
      <c r="J891" s="1">
        <v>2</v>
      </c>
      <c r="K891" s="1">
        <v>10</v>
      </c>
      <c r="L891" s="7">
        <v>42000</v>
      </c>
      <c r="M891" s="1">
        <v>1304</v>
      </c>
      <c r="N891" s="1">
        <v>1304</v>
      </c>
      <c r="O891" s="7">
        <v>786442.4</v>
      </c>
      <c r="P891" s="1" t="s">
        <v>129</v>
      </c>
      <c r="S891" s="1">
        <v>200</v>
      </c>
      <c r="T891" s="7">
        <v>54000</v>
      </c>
      <c r="V891" s="7"/>
      <c r="W891" s="1">
        <v>200</v>
      </c>
      <c r="X891" s="7">
        <v>72000</v>
      </c>
      <c r="Z891" s="7"/>
      <c r="AB891" s="7"/>
      <c r="AD891" s="7"/>
      <c r="AE891" s="1" t="s">
        <v>129</v>
      </c>
      <c r="AF891" s="7"/>
      <c r="AG891" s="1" t="s">
        <v>129</v>
      </c>
      <c r="AH891" s="7"/>
      <c r="AI891" s="1" t="s">
        <v>133</v>
      </c>
      <c r="AJ891" s="1" t="s">
        <v>140</v>
      </c>
      <c r="AK891" s="1">
        <v>8</v>
      </c>
      <c r="AL891" s="7">
        <v>28000</v>
      </c>
      <c r="AM891" s="1" t="s">
        <v>141</v>
      </c>
      <c r="AN891" s="1" t="s">
        <v>140</v>
      </c>
      <c r="AO891" s="1">
        <v>0.5</v>
      </c>
      <c r="AP891" s="7">
        <v>4800</v>
      </c>
      <c r="AU891" s="1" t="s">
        <v>137</v>
      </c>
      <c r="AV891" s="1" t="s">
        <v>137</v>
      </c>
      <c r="AW891" s="1" t="s">
        <v>137</v>
      </c>
      <c r="AX891" s="7" t="s">
        <v>137</v>
      </c>
      <c r="AY891" s="8">
        <v>12.25</v>
      </c>
      <c r="AZ891" s="8">
        <v>0</v>
      </c>
      <c r="BA891" s="7">
        <v>0</v>
      </c>
      <c r="BB891" s="8">
        <v>12.25</v>
      </c>
    </row>
    <row r="892" spans="1:54" s="1" customFormat="1" ht="12" x14ac:dyDescent="0.2">
      <c r="A892" s="1">
        <v>55156</v>
      </c>
      <c r="B892" s="1" t="s">
        <v>119</v>
      </c>
      <c r="C892" s="1" t="s">
        <v>114</v>
      </c>
      <c r="E892" s="1">
        <v>5</v>
      </c>
      <c r="F892" s="1" t="s">
        <v>121</v>
      </c>
      <c r="G892" s="7"/>
      <c r="H892" s="1">
        <v>1</v>
      </c>
      <c r="I892" s="1">
        <v>1</v>
      </c>
      <c r="J892" s="1">
        <v>2</v>
      </c>
      <c r="K892" s="1">
        <v>20</v>
      </c>
      <c r="L892" s="7">
        <v>144000</v>
      </c>
      <c r="M892" s="1">
        <v>6520</v>
      </c>
      <c r="N892" s="1">
        <v>3260</v>
      </c>
      <c r="O892" s="7">
        <v>2391210</v>
      </c>
      <c r="P892" s="1" t="s">
        <v>129</v>
      </c>
      <c r="S892" s="1">
        <v>1000</v>
      </c>
      <c r="T892" s="7">
        <v>100000</v>
      </c>
      <c r="V892" s="7"/>
      <c r="W892" s="1">
        <v>300</v>
      </c>
      <c r="X892" s="7">
        <v>105000</v>
      </c>
      <c r="Z892" s="7"/>
      <c r="AB892" s="7"/>
      <c r="AD892" s="7"/>
      <c r="AE892" s="1" t="s">
        <v>129</v>
      </c>
      <c r="AF892" s="7"/>
      <c r="AG892" s="1" t="s">
        <v>129</v>
      </c>
      <c r="AH892" s="7"/>
      <c r="AI892" s="1" t="s">
        <v>133</v>
      </c>
      <c r="AJ892" s="1" t="s">
        <v>138</v>
      </c>
      <c r="AK892" s="1">
        <v>24</v>
      </c>
      <c r="AL892" s="7">
        <v>40000</v>
      </c>
      <c r="AM892" s="1" t="s">
        <v>141</v>
      </c>
      <c r="AN892" s="1" t="s">
        <v>140</v>
      </c>
      <c r="AO892" s="1">
        <v>1</v>
      </c>
      <c r="AP892" s="7">
        <v>40000</v>
      </c>
      <c r="AU892" s="1" t="s">
        <v>137</v>
      </c>
      <c r="AV892" s="1" t="s">
        <v>137</v>
      </c>
      <c r="AW892" s="1" t="s">
        <v>137</v>
      </c>
      <c r="AX892" s="7" t="s">
        <v>137</v>
      </c>
      <c r="AY892" s="8">
        <v>91.125</v>
      </c>
      <c r="AZ892" s="8">
        <v>73</v>
      </c>
      <c r="BA892" s="7">
        <v>235200</v>
      </c>
      <c r="BB892" s="8">
        <v>18.125</v>
      </c>
    </row>
    <row r="893" spans="1:54" s="1" customFormat="1" ht="12" x14ac:dyDescent="0.2">
      <c r="A893" s="1">
        <v>55165</v>
      </c>
      <c r="B893" s="1" t="s">
        <v>119</v>
      </c>
      <c r="C893" s="1" t="s">
        <v>114</v>
      </c>
      <c r="E893" s="1">
        <v>1.5</v>
      </c>
      <c r="F893" s="1" t="s">
        <v>122</v>
      </c>
      <c r="G893" s="7"/>
      <c r="H893" s="1">
        <v>1</v>
      </c>
      <c r="I893" s="1">
        <v>1</v>
      </c>
      <c r="J893" s="1">
        <v>1</v>
      </c>
      <c r="K893" s="1">
        <v>5</v>
      </c>
      <c r="L893" s="7">
        <v>26000</v>
      </c>
      <c r="M893" s="1">
        <v>896.5</v>
      </c>
      <c r="N893" s="1">
        <v>1564.8</v>
      </c>
      <c r="O893" s="7">
        <v>384000</v>
      </c>
      <c r="P893" s="1" t="s">
        <v>129</v>
      </c>
      <c r="S893" s="1">
        <v>74.999992499999991</v>
      </c>
      <c r="T893" s="7">
        <v>26000</v>
      </c>
      <c r="V893" s="7"/>
      <c r="X893" s="7"/>
      <c r="Z893" s="7"/>
      <c r="AB893" s="7"/>
      <c r="AD893" s="7"/>
      <c r="AE893" s="1" t="s">
        <v>129</v>
      </c>
      <c r="AF893" s="7"/>
      <c r="AG893" s="1" t="s">
        <v>129</v>
      </c>
      <c r="AH893" s="7"/>
      <c r="AI893" s="1" t="s">
        <v>137</v>
      </c>
      <c r="AJ893" s="1" t="s">
        <v>137</v>
      </c>
      <c r="AK893" s="1" t="s">
        <v>146</v>
      </c>
      <c r="AL893" s="7" t="s">
        <v>137</v>
      </c>
      <c r="AM893" s="1" t="s">
        <v>141</v>
      </c>
      <c r="AN893" s="1" t="s">
        <v>140</v>
      </c>
      <c r="AO893" s="1">
        <v>0.5</v>
      </c>
      <c r="AP893" s="7">
        <v>3200</v>
      </c>
      <c r="AU893" s="1" t="s">
        <v>137</v>
      </c>
      <c r="AV893" s="1" t="s">
        <v>137</v>
      </c>
      <c r="AW893" s="1" t="s">
        <v>137</v>
      </c>
      <c r="AX893" s="7" t="s">
        <v>137</v>
      </c>
      <c r="AY893" s="8">
        <v>20.125</v>
      </c>
      <c r="AZ893" s="8">
        <v>0</v>
      </c>
      <c r="BA893" s="7">
        <v>0</v>
      </c>
      <c r="BB893" s="8">
        <v>20.125</v>
      </c>
    </row>
    <row r="894" spans="1:54" s="1" customFormat="1" ht="12" x14ac:dyDescent="0.2">
      <c r="A894" s="1">
        <v>56008</v>
      </c>
      <c r="B894" s="1" t="s">
        <v>119</v>
      </c>
      <c r="C894" s="1" t="s">
        <v>114</v>
      </c>
      <c r="E894" s="1">
        <v>2.5</v>
      </c>
      <c r="F894" s="1" t="s">
        <v>121</v>
      </c>
      <c r="G894" s="7"/>
      <c r="H894" s="1">
        <v>1</v>
      </c>
      <c r="I894" s="1">
        <v>1</v>
      </c>
      <c r="J894" s="1">
        <v>2</v>
      </c>
      <c r="K894" s="1">
        <v>12.5</v>
      </c>
      <c r="L894" s="7">
        <v>65000</v>
      </c>
      <c r="M894" s="1">
        <v>4075</v>
      </c>
      <c r="N894" s="1">
        <v>4075</v>
      </c>
      <c r="O894" s="7">
        <v>1437000</v>
      </c>
      <c r="P894" s="1" t="s">
        <v>129</v>
      </c>
      <c r="S894" s="1">
        <v>250</v>
      </c>
      <c r="T894" s="7">
        <v>50000</v>
      </c>
      <c r="V894" s="7"/>
      <c r="W894" s="1">
        <v>125</v>
      </c>
      <c r="X894" s="7">
        <v>95000</v>
      </c>
      <c r="Z894" s="7"/>
      <c r="AB894" s="7"/>
      <c r="AD894" s="7"/>
      <c r="AE894" s="1" t="s">
        <v>129</v>
      </c>
      <c r="AF894" s="7"/>
      <c r="AG894" s="1" t="s">
        <v>129</v>
      </c>
      <c r="AH894" s="7"/>
      <c r="AI894" s="1" t="s">
        <v>134</v>
      </c>
      <c r="AJ894" s="1" t="s">
        <v>139</v>
      </c>
      <c r="AK894" s="1">
        <v>6</v>
      </c>
      <c r="AL894" s="7">
        <v>20000</v>
      </c>
      <c r="AM894" s="1" t="s">
        <v>141</v>
      </c>
      <c r="AN894" s="1" t="s">
        <v>140</v>
      </c>
      <c r="AO894" s="1">
        <v>2</v>
      </c>
      <c r="AP894" s="7">
        <v>9500</v>
      </c>
      <c r="AU894" s="1">
        <v>3</v>
      </c>
      <c r="AV894" s="1" t="s">
        <v>143</v>
      </c>
      <c r="AW894" s="1">
        <v>5</v>
      </c>
      <c r="AX894" s="7">
        <v>150000</v>
      </c>
      <c r="AY894" s="8">
        <v>17.25</v>
      </c>
      <c r="AZ894" s="8">
        <v>5</v>
      </c>
      <c r="BA894" s="7">
        <v>20125</v>
      </c>
      <c r="BB894" s="8">
        <v>12.25</v>
      </c>
    </row>
    <row r="895" spans="1:54" s="1" customFormat="1" ht="12" x14ac:dyDescent="0.2">
      <c r="A895" s="1">
        <v>56016</v>
      </c>
      <c r="B895" s="1" t="s">
        <v>119</v>
      </c>
      <c r="C895" s="1" t="s">
        <v>114</v>
      </c>
      <c r="E895" s="1">
        <v>5.5</v>
      </c>
      <c r="F895" s="1" t="s">
        <v>122</v>
      </c>
      <c r="G895" s="7"/>
      <c r="H895" s="1">
        <v>1</v>
      </c>
      <c r="I895" s="1">
        <v>1</v>
      </c>
      <c r="J895" s="1">
        <v>2</v>
      </c>
      <c r="K895" s="1">
        <v>25</v>
      </c>
      <c r="L895" s="7">
        <v>190000</v>
      </c>
      <c r="M895" s="1">
        <v>5705</v>
      </c>
      <c r="N895" s="1">
        <v>4075</v>
      </c>
      <c r="O895" s="7">
        <v>2324788</v>
      </c>
      <c r="P895" s="1" t="s">
        <v>129</v>
      </c>
      <c r="S895" s="1">
        <v>550.00005499999997</v>
      </c>
      <c r="T895" s="7">
        <v>50000</v>
      </c>
      <c r="V895" s="7"/>
      <c r="W895" s="1">
        <v>375</v>
      </c>
      <c r="X895" s="7">
        <v>142500</v>
      </c>
      <c r="Z895" s="7"/>
      <c r="AB895" s="7"/>
      <c r="AD895" s="7"/>
      <c r="AE895" s="1" t="s">
        <v>129</v>
      </c>
      <c r="AF895" s="7"/>
      <c r="AG895" s="1" t="s">
        <v>129</v>
      </c>
      <c r="AH895" s="7"/>
      <c r="AI895" s="1" t="s">
        <v>134</v>
      </c>
      <c r="AJ895" s="1" t="s">
        <v>140</v>
      </c>
      <c r="AK895" s="1">
        <v>4</v>
      </c>
      <c r="AL895" s="7">
        <v>108000</v>
      </c>
      <c r="AM895" s="1" t="s">
        <v>141</v>
      </c>
      <c r="AN895" s="1" t="s">
        <v>140</v>
      </c>
      <c r="AO895" s="1">
        <v>8</v>
      </c>
      <c r="AP895" s="7">
        <v>17500</v>
      </c>
      <c r="AU895" s="1" t="s">
        <v>137</v>
      </c>
      <c r="AV895" s="1" t="s">
        <v>137</v>
      </c>
      <c r="AW895" s="1" t="s">
        <v>137</v>
      </c>
      <c r="AX895" s="7" t="s">
        <v>137</v>
      </c>
      <c r="AY895" s="8">
        <v>105.5</v>
      </c>
      <c r="AZ895" s="8">
        <v>79</v>
      </c>
      <c r="BA895" s="7">
        <v>297700</v>
      </c>
      <c r="BB895" s="8">
        <v>26.5</v>
      </c>
    </row>
    <row r="896" spans="1:54" s="1" customFormat="1" ht="12" x14ac:dyDescent="0.2">
      <c r="A896" s="1">
        <v>56025</v>
      </c>
      <c r="B896" s="1" t="s">
        <v>119</v>
      </c>
      <c r="C896" s="1" t="s">
        <v>114</v>
      </c>
      <c r="E896" s="1">
        <v>4</v>
      </c>
      <c r="F896" s="1" t="s">
        <v>122</v>
      </c>
      <c r="G896" s="7"/>
      <c r="H896" s="1">
        <v>1</v>
      </c>
      <c r="I896" s="1">
        <v>1</v>
      </c>
      <c r="J896" s="1">
        <v>2</v>
      </c>
      <c r="K896" s="1">
        <v>17.5</v>
      </c>
      <c r="L896" s="7">
        <v>133000</v>
      </c>
      <c r="M896" s="1">
        <v>2445</v>
      </c>
      <c r="N896" s="1">
        <v>6520</v>
      </c>
      <c r="O896" s="7">
        <v>1280000</v>
      </c>
      <c r="P896" s="1" t="s">
        <v>129</v>
      </c>
      <c r="S896" s="1">
        <v>400</v>
      </c>
      <c r="T896" s="7">
        <v>60000</v>
      </c>
      <c r="V896" s="7"/>
      <c r="W896" s="1">
        <v>200</v>
      </c>
      <c r="X896" s="7">
        <v>92000</v>
      </c>
      <c r="Z896" s="7"/>
      <c r="AB896" s="7"/>
      <c r="AD896" s="7"/>
      <c r="AE896" s="1" t="s">
        <v>129</v>
      </c>
      <c r="AF896" s="7"/>
      <c r="AG896" s="1" t="s">
        <v>129</v>
      </c>
      <c r="AH896" s="7"/>
      <c r="AI896" s="1" t="s">
        <v>137</v>
      </c>
      <c r="AJ896" s="1" t="s">
        <v>137</v>
      </c>
      <c r="AK896" s="1" t="s">
        <v>146</v>
      </c>
      <c r="AL896" s="7" t="s">
        <v>137</v>
      </c>
      <c r="AM896" s="1" t="s">
        <v>141</v>
      </c>
      <c r="AN896" s="1" t="s">
        <v>140</v>
      </c>
      <c r="AO896" s="1">
        <v>2</v>
      </c>
      <c r="AP896" s="7">
        <v>24000</v>
      </c>
      <c r="AU896" s="1">
        <v>3</v>
      </c>
      <c r="AV896" s="1" t="s">
        <v>144</v>
      </c>
      <c r="AW896" s="1">
        <v>16</v>
      </c>
      <c r="AX896" s="7">
        <v>0</v>
      </c>
      <c r="AY896" s="8">
        <v>59.125</v>
      </c>
      <c r="AZ896" s="8">
        <v>28.375</v>
      </c>
      <c r="BA896" s="7">
        <v>130875</v>
      </c>
      <c r="BB896" s="8">
        <v>30.75</v>
      </c>
    </row>
    <row r="897" spans="1:54" s="1" customFormat="1" ht="12" x14ac:dyDescent="0.2">
      <c r="A897" s="1">
        <v>56043</v>
      </c>
      <c r="B897" s="1" t="s">
        <v>119</v>
      </c>
      <c r="C897" s="1" t="s">
        <v>114</v>
      </c>
      <c r="E897" s="1">
        <v>2</v>
      </c>
      <c r="F897" s="1" t="s">
        <v>121</v>
      </c>
      <c r="G897" s="7">
        <v>150000</v>
      </c>
      <c r="H897" s="1">
        <v>1</v>
      </c>
      <c r="I897" s="1">
        <v>1</v>
      </c>
      <c r="J897" s="1">
        <v>2</v>
      </c>
      <c r="K897" s="1">
        <v>15</v>
      </c>
      <c r="L897" s="7">
        <v>114000</v>
      </c>
      <c r="M897" s="1">
        <v>6846</v>
      </c>
      <c r="N897" s="1">
        <v>1956</v>
      </c>
      <c r="O897" s="7">
        <v>450000</v>
      </c>
      <c r="P897" s="1" t="s">
        <v>129</v>
      </c>
      <c r="S897" s="1">
        <v>200</v>
      </c>
      <c r="T897" s="7">
        <v>76000</v>
      </c>
      <c r="V897" s="7"/>
      <c r="W897" s="1">
        <v>250</v>
      </c>
      <c r="X897" s="7">
        <v>125000</v>
      </c>
      <c r="Z897" s="7"/>
      <c r="AB897" s="7"/>
      <c r="AD897" s="7"/>
      <c r="AE897" s="1" t="s">
        <v>129</v>
      </c>
      <c r="AF897" s="7"/>
      <c r="AG897" s="1" t="s">
        <v>129</v>
      </c>
      <c r="AH897" s="7"/>
      <c r="AI897" s="1" t="s">
        <v>134</v>
      </c>
      <c r="AJ897" s="1" t="s">
        <v>140</v>
      </c>
      <c r="AK897" s="1">
        <v>5</v>
      </c>
      <c r="AL897" s="7">
        <v>125000</v>
      </c>
      <c r="AM897" s="1" t="s">
        <v>141</v>
      </c>
      <c r="AN897" s="1" t="s">
        <v>140</v>
      </c>
      <c r="AO897" s="1">
        <v>6</v>
      </c>
      <c r="AP897" s="7">
        <v>25000</v>
      </c>
      <c r="AU897" s="1">
        <v>1</v>
      </c>
      <c r="AV897" s="1" t="s">
        <v>143</v>
      </c>
      <c r="AW897" s="1">
        <v>5</v>
      </c>
      <c r="AX897" s="7">
        <v>65000</v>
      </c>
      <c r="AY897" s="8">
        <v>20</v>
      </c>
      <c r="AZ897" s="8">
        <v>6</v>
      </c>
      <c r="BA897" s="7">
        <v>28000</v>
      </c>
      <c r="BB897" s="8">
        <v>14</v>
      </c>
    </row>
    <row r="898" spans="1:54" s="1" customFormat="1" ht="12" x14ac:dyDescent="0.2">
      <c r="A898" s="1">
        <v>56062</v>
      </c>
      <c r="B898" s="1" t="s">
        <v>119</v>
      </c>
      <c r="C898" s="1" t="s">
        <v>114</v>
      </c>
      <c r="E898" s="1">
        <v>0.73</v>
      </c>
      <c r="F898" s="1" t="s">
        <v>121</v>
      </c>
      <c r="G898" s="7"/>
      <c r="H898" s="1">
        <v>1</v>
      </c>
      <c r="I898" s="1">
        <v>1</v>
      </c>
      <c r="J898" s="1">
        <v>2</v>
      </c>
      <c r="K898" s="1">
        <v>1.264453</v>
      </c>
      <c r="L898" s="7">
        <v>7151.1490000000003</v>
      </c>
      <c r="M898" s="1">
        <v>652</v>
      </c>
      <c r="N898" s="1">
        <v>652</v>
      </c>
      <c r="O898" s="7">
        <v>414476.4</v>
      </c>
      <c r="P898" s="1" t="s">
        <v>129</v>
      </c>
      <c r="S898" s="1">
        <v>5.9267645880000002</v>
      </c>
      <c r="T898" s="7">
        <v>4500</v>
      </c>
      <c r="V898" s="7"/>
      <c r="W898" s="1">
        <v>16.3</v>
      </c>
      <c r="X898" s="7">
        <v>9000</v>
      </c>
      <c r="Z898" s="7"/>
      <c r="AB898" s="7"/>
      <c r="AD898" s="7"/>
      <c r="AE898" s="1" t="s">
        <v>129</v>
      </c>
      <c r="AF898" s="7"/>
      <c r="AG898" s="1" t="s">
        <v>129</v>
      </c>
      <c r="AH898" s="7"/>
      <c r="AI898" s="1" t="s">
        <v>133</v>
      </c>
      <c r="AJ898" s="1" t="s">
        <v>140</v>
      </c>
      <c r="AK898" s="1">
        <v>2.5</v>
      </c>
      <c r="AL898" s="7">
        <v>8500</v>
      </c>
      <c r="AM898" s="1" t="s">
        <v>141</v>
      </c>
      <c r="AN898" s="1" t="s">
        <v>140</v>
      </c>
      <c r="AO898" s="1">
        <v>0.5</v>
      </c>
      <c r="AP898" s="7">
        <v>4000</v>
      </c>
      <c r="AU898" s="1" t="s">
        <v>137</v>
      </c>
      <c r="AV898" s="1" t="s">
        <v>137</v>
      </c>
      <c r="AW898" s="1" t="s">
        <v>137</v>
      </c>
      <c r="AX898" s="7" t="s">
        <v>137</v>
      </c>
      <c r="AY898" s="8">
        <v>5.625</v>
      </c>
      <c r="AZ898" s="8">
        <v>0</v>
      </c>
      <c r="BA898" s="7">
        <v>0</v>
      </c>
      <c r="BB898" s="8">
        <v>5.625</v>
      </c>
    </row>
    <row r="899" spans="1:54" s="1" customFormat="1" ht="12" x14ac:dyDescent="0.2">
      <c r="A899" s="1">
        <v>56071</v>
      </c>
      <c r="B899" s="1" t="s">
        <v>119</v>
      </c>
      <c r="C899" s="1" t="s">
        <v>114</v>
      </c>
      <c r="E899" s="1">
        <v>1</v>
      </c>
      <c r="F899" s="1" t="s">
        <v>122</v>
      </c>
      <c r="G899" s="7"/>
      <c r="H899" s="1">
        <v>1</v>
      </c>
      <c r="I899" s="1">
        <v>1</v>
      </c>
      <c r="J899" s="1">
        <v>2</v>
      </c>
      <c r="K899" s="1">
        <v>5</v>
      </c>
      <c r="L899" s="7">
        <v>27000</v>
      </c>
      <c r="M899" s="1">
        <v>586.79999999999995</v>
      </c>
      <c r="O899" s="7"/>
      <c r="S899" s="1">
        <v>50</v>
      </c>
      <c r="T899" s="7">
        <v>25500</v>
      </c>
      <c r="V899" s="7"/>
      <c r="W899" s="1">
        <v>50</v>
      </c>
      <c r="X899" s="7">
        <v>20000</v>
      </c>
      <c r="Z899" s="7"/>
      <c r="AB899" s="7"/>
      <c r="AD899" s="7"/>
      <c r="AE899" s="1" t="s">
        <v>129</v>
      </c>
      <c r="AF899" s="7"/>
      <c r="AG899" s="1" t="s">
        <v>129</v>
      </c>
      <c r="AH899" s="7"/>
      <c r="AI899" s="1" t="s">
        <v>133</v>
      </c>
      <c r="AJ899" s="1" t="s">
        <v>140</v>
      </c>
      <c r="AK899" s="1">
        <v>8</v>
      </c>
      <c r="AL899" s="7">
        <v>12000</v>
      </c>
      <c r="AM899" s="1" t="s">
        <v>141</v>
      </c>
      <c r="AN899" s="1" t="s">
        <v>140</v>
      </c>
      <c r="AO899" s="1">
        <v>1</v>
      </c>
      <c r="AP899" s="7">
        <v>3600</v>
      </c>
      <c r="AU899" s="1" t="s">
        <v>137</v>
      </c>
      <c r="AV899" s="1" t="s">
        <v>137</v>
      </c>
      <c r="AW899" s="1" t="s">
        <v>137</v>
      </c>
      <c r="AX899" s="7" t="s">
        <v>137</v>
      </c>
      <c r="AY899" s="8">
        <v>17.5</v>
      </c>
      <c r="AZ899" s="8">
        <v>7.25</v>
      </c>
      <c r="BA899" s="7">
        <v>20500</v>
      </c>
      <c r="BB899" s="8">
        <v>10.25</v>
      </c>
    </row>
    <row r="900" spans="1:54" s="1" customFormat="1" ht="12" x14ac:dyDescent="0.2">
      <c r="A900" s="1">
        <v>56089</v>
      </c>
      <c r="B900" s="1" t="s">
        <v>119</v>
      </c>
      <c r="C900" s="1" t="s">
        <v>114</v>
      </c>
      <c r="E900" s="1">
        <v>0.83</v>
      </c>
      <c r="F900" s="1" t="s">
        <v>121</v>
      </c>
      <c r="G900" s="7"/>
      <c r="H900" s="1">
        <v>1</v>
      </c>
      <c r="I900" s="1">
        <v>1</v>
      </c>
      <c r="J900" s="1">
        <v>2</v>
      </c>
      <c r="K900" s="1">
        <v>5</v>
      </c>
      <c r="L900" s="7">
        <v>38000</v>
      </c>
      <c r="M900" s="1">
        <v>2119</v>
      </c>
      <c r="N900" s="1">
        <v>2119</v>
      </c>
      <c r="O900" s="7">
        <v>1364318</v>
      </c>
      <c r="P900" s="1" t="s">
        <v>129</v>
      </c>
      <c r="S900" s="1">
        <v>62.499240035999989</v>
      </c>
      <c r="T900" s="7">
        <v>37500</v>
      </c>
      <c r="V900" s="7"/>
      <c r="W900" s="1">
        <v>50</v>
      </c>
      <c r="X900" s="7">
        <v>35000</v>
      </c>
      <c r="Z900" s="7"/>
      <c r="AB900" s="7"/>
      <c r="AD900" s="7"/>
      <c r="AE900" s="1" t="s">
        <v>129</v>
      </c>
      <c r="AF900" s="7"/>
      <c r="AG900" s="1" t="s">
        <v>129</v>
      </c>
      <c r="AH900" s="7"/>
      <c r="AI900" s="1" t="s">
        <v>133</v>
      </c>
      <c r="AJ900" s="1" t="s">
        <v>140</v>
      </c>
      <c r="AK900" s="1">
        <v>5</v>
      </c>
      <c r="AL900" s="7">
        <v>20000</v>
      </c>
      <c r="AM900" s="1" t="s">
        <v>141</v>
      </c>
      <c r="AN900" s="1" t="s">
        <v>140</v>
      </c>
      <c r="AO900" s="1">
        <v>8</v>
      </c>
      <c r="AP900" s="7">
        <v>50000</v>
      </c>
      <c r="AU900" s="1" t="s">
        <v>137</v>
      </c>
      <c r="AV900" s="1" t="s">
        <v>137</v>
      </c>
      <c r="AW900" s="1" t="s">
        <v>137</v>
      </c>
      <c r="AX900" s="7" t="s">
        <v>137</v>
      </c>
      <c r="AY900" s="8">
        <v>17.182437</v>
      </c>
      <c r="AZ900" s="8">
        <v>6.1824370000000002</v>
      </c>
      <c r="BA900" s="7">
        <v>23517.279999999999</v>
      </c>
      <c r="BB900" s="8">
        <v>11</v>
      </c>
    </row>
    <row r="901" spans="1:54" s="1" customFormat="1" ht="12" x14ac:dyDescent="0.2">
      <c r="A901" s="1">
        <v>56100</v>
      </c>
      <c r="B901" s="1" t="s">
        <v>119</v>
      </c>
      <c r="C901" s="1" t="s">
        <v>114</v>
      </c>
      <c r="E901" s="1">
        <v>3.5</v>
      </c>
      <c r="F901" s="1" t="s">
        <v>122</v>
      </c>
      <c r="G901" s="7"/>
      <c r="H901" s="1">
        <v>1</v>
      </c>
      <c r="I901" s="1">
        <v>1</v>
      </c>
      <c r="J901" s="1">
        <v>2</v>
      </c>
      <c r="K901" s="1">
        <v>17.5</v>
      </c>
      <c r="L901" s="7">
        <v>112000</v>
      </c>
      <c r="M901" s="1">
        <v>5705</v>
      </c>
      <c r="N901" s="1">
        <v>16300</v>
      </c>
      <c r="O901" s="7">
        <v>4500000</v>
      </c>
      <c r="P901" s="1" t="s">
        <v>129</v>
      </c>
      <c r="S901" s="1">
        <v>874.99998249999999</v>
      </c>
      <c r="T901" s="7">
        <v>125000</v>
      </c>
      <c r="V901" s="7"/>
      <c r="W901" s="1">
        <v>175</v>
      </c>
      <c r="X901" s="7">
        <v>147000</v>
      </c>
      <c r="Z901" s="7"/>
      <c r="AB901" s="7"/>
      <c r="AD901" s="7"/>
      <c r="AE901" s="1" t="s">
        <v>129</v>
      </c>
      <c r="AF901" s="7"/>
      <c r="AG901" s="1" t="s">
        <v>129</v>
      </c>
      <c r="AH901" s="7"/>
      <c r="AI901" s="1" t="s">
        <v>134</v>
      </c>
      <c r="AJ901" s="1" t="s">
        <v>140</v>
      </c>
      <c r="AK901" s="1">
        <v>3</v>
      </c>
      <c r="AL901" s="7">
        <v>60000</v>
      </c>
      <c r="AM901" s="1" t="s">
        <v>141</v>
      </c>
      <c r="AN901" s="1" t="s">
        <v>140</v>
      </c>
      <c r="AO901" s="1">
        <v>2</v>
      </c>
      <c r="AP901" s="7">
        <v>45000</v>
      </c>
      <c r="AU901" s="1" t="s">
        <v>137</v>
      </c>
      <c r="AV901" s="1" t="s">
        <v>137</v>
      </c>
      <c r="AW901" s="1" t="s">
        <v>137</v>
      </c>
      <c r="AX901" s="7" t="s">
        <v>137</v>
      </c>
      <c r="AY901" s="8">
        <v>99.22072</v>
      </c>
      <c r="AZ901" s="8">
        <v>79.22072</v>
      </c>
      <c r="BA901" s="7">
        <v>358493.2</v>
      </c>
      <c r="BB901" s="8">
        <v>20</v>
      </c>
    </row>
    <row r="902" spans="1:54" s="1" customFormat="1" ht="12" x14ac:dyDescent="0.2">
      <c r="A902" s="1">
        <v>56118</v>
      </c>
      <c r="B902" s="1" t="s">
        <v>119</v>
      </c>
      <c r="C902" s="1" t="s">
        <v>114</v>
      </c>
      <c r="E902" s="1">
        <v>15</v>
      </c>
      <c r="F902" s="1" t="s">
        <v>122</v>
      </c>
      <c r="G902" s="7"/>
      <c r="H902" s="1">
        <v>2</v>
      </c>
      <c r="I902" s="1">
        <v>1</v>
      </c>
      <c r="J902" s="1">
        <v>2</v>
      </c>
      <c r="K902" s="1">
        <v>50</v>
      </c>
      <c r="L902" s="7">
        <v>250000</v>
      </c>
      <c r="M902" s="1">
        <v>9780</v>
      </c>
      <c r="N902" s="1">
        <v>1630</v>
      </c>
      <c r="O902" s="7">
        <v>20200000</v>
      </c>
      <c r="P902" s="1" t="s">
        <v>129</v>
      </c>
      <c r="T902" s="7"/>
      <c r="V902" s="7"/>
      <c r="W902" s="1">
        <v>500</v>
      </c>
      <c r="X902" s="7">
        <v>250000</v>
      </c>
      <c r="Z902" s="7"/>
      <c r="AA902" s="1">
        <v>4</v>
      </c>
      <c r="AB902" s="7">
        <v>1280000</v>
      </c>
      <c r="AD902" s="7"/>
      <c r="AE902" s="1" t="s">
        <v>129</v>
      </c>
      <c r="AF902" s="7"/>
      <c r="AG902" s="1" t="s">
        <v>129</v>
      </c>
      <c r="AH902" s="7"/>
      <c r="AI902" s="1" t="s">
        <v>133</v>
      </c>
      <c r="AJ902" s="1" t="s">
        <v>138</v>
      </c>
      <c r="AK902" s="1">
        <v>120</v>
      </c>
      <c r="AL902" s="7">
        <v>46200</v>
      </c>
      <c r="AM902" s="1" t="s">
        <v>141</v>
      </c>
      <c r="AN902" s="1" t="s">
        <v>140</v>
      </c>
      <c r="AO902" s="1">
        <v>4</v>
      </c>
      <c r="AP902" s="7">
        <v>60000</v>
      </c>
      <c r="AU902" s="1">
        <v>1</v>
      </c>
      <c r="AV902" s="1" t="s">
        <v>144</v>
      </c>
      <c r="AW902" s="1">
        <v>40</v>
      </c>
      <c r="AX902" s="7">
        <v>0</v>
      </c>
      <c r="AY902" s="8">
        <v>154</v>
      </c>
      <c r="AZ902" s="8">
        <v>33</v>
      </c>
      <c r="BA902" s="7">
        <v>155000</v>
      </c>
      <c r="BB902" s="8">
        <v>121</v>
      </c>
    </row>
    <row r="903" spans="1:54" s="1" customFormat="1" ht="12" x14ac:dyDescent="0.2">
      <c r="A903" s="1">
        <v>56118</v>
      </c>
      <c r="G903" s="7"/>
      <c r="I903" s="1">
        <v>2</v>
      </c>
      <c r="J903" s="1">
        <v>1</v>
      </c>
      <c r="K903" s="1">
        <v>16.3</v>
      </c>
      <c r="L903" s="7">
        <v>20000</v>
      </c>
      <c r="O903" s="7"/>
      <c r="T903" s="7"/>
      <c r="V903" s="7"/>
      <c r="X903" s="7"/>
      <c r="Z903" s="7"/>
      <c r="AB903" s="7"/>
      <c r="AD903" s="7"/>
      <c r="AF903" s="7"/>
      <c r="AH903" s="7"/>
      <c r="AI903" s="1" t="s">
        <v>137</v>
      </c>
      <c r="AJ903" s="1" t="s">
        <v>137</v>
      </c>
      <c r="AK903" s="1" t="s">
        <v>146</v>
      </c>
      <c r="AL903" s="7" t="s">
        <v>137</v>
      </c>
      <c r="AM903" s="1" t="s">
        <v>137</v>
      </c>
      <c r="AN903" s="1" t="s">
        <v>137</v>
      </c>
      <c r="AO903" s="1" t="s">
        <v>137</v>
      </c>
      <c r="AP903" s="7" t="s">
        <v>137</v>
      </c>
      <c r="AU903" s="1" t="s">
        <v>137</v>
      </c>
      <c r="AV903" s="1" t="s">
        <v>137</v>
      </c>
      <c r="AW903" s="1" t="s">
        <v>137</v>
      </c>
      <c r="AX903" s="7" t="s">
        <v>137</v>
      </c>
      <c r="AY903" s="8"/>
      <c r="AZ903" s="8"/>
      <c r="BA903" s="7"/>
      <c r="BB903" s="8"/>
    </row>
    <row r="904" spans="1:54" s="1" customFormat="1" ht="12" x14ac:dyDescent="0.2">
      <c r="A904" s="1">
        <v>56127</v>
      </c>
      <c r="B904" s="1" t="s">
        <v>119</v>
      </c>
      <c r="C904" s="1" t="s">
        <v>114</v>
      </c>
      <c r="E904" s="1">
        <v>1</v>
      </c>
      <c r="F904" s="1" t="s">
        <v>122</v>
      </c>
      <c r="G904" s="7"/>
      <c r="H904" s="1">
        <v>1</v>
      </c>
      <c r="I904" s="1">
        <v>1</v>
      </c>
      <c r="J904" s="1">
        <v>2</v>
      </c>
      <c r="K904" s="1">
        <v>5</v>
      </c>
      <c r="L904" s="7">
        <v>32000</v>
      </c>
      <c r="M904" s="1">
        <v>1141</v>
      </c>
      <c r="N904" s="1">
        <v>3260</v>
      </c>
      <c r="O904" s="7">
        <v>2152089</v>
      </c>
      <c r="P904" s="1" t="s">
        <v>129</v>
      </c>
      <c r="T904" s="7"/>
      <c r="V904" s="7"/>
      <c r="W904" s="1">
        <v>50</v>
      </c>
      <c r="X904" s="7">
        <v>21000</v>
      </c>
      <c r="Z904" s="7"/>
      <c r="AB904" s="7"/>
      <c r="AD904" s="7"/>
      <c r="AE904" s="1" t="s">
        <v>129</v>
      </c>
      <c r="AF904" s="7"/>
      <c r="AG904" s="1" t="s">
        <v>129</v>
      </c>
      <c r="AH904" s="7"/>
      <c r="AI904" s="1" t="s">
        <v>137</v>
      </c>
      <c r="AJ904" s="1" t="s">
        <v>137</v>
      </c>
      <c r="AK904" s="1" t="s">
        <v>146</v>
      </c>
      <c r="AL904" s="7" t="s">
        <v>137</v>
      </c>
      <c r="AM904" s="1" t="s">
        <v>141</v>
      </c>
      <c r="AN904" s="1" t="s">
        <v>140</v>
      </c>
      <c r="AO904" s="1">
        <v>1</v>
      </c>
      <c r="AP904" s="7">
        <v>7000</v>
      </c>
      <c r="AU904" s="1">
        <v>1</v>
      </c>
      <c r="AV904" s="1" t="s">
        <v>144</v>
      </c>
      <c r="AW904" s="1">
        <v>24</v>
      </c>
      <c r="AX904" s="7">
        <v>0</v>
      </c>
      <c r="AY904" s="8">
        <v>48</v>
      </c>
      <c r="AZ904" s="8">
        <v>0</v>
      </c>
      <c r="BA904" s="7">
        <v>0</v>
      </c>
      <c r="BB904" s="8">
        <v>48</v>
      </c>
    </row>
    <row r="905" spans="1:54" s="1" customFormat="1" ht="12" x14ac:dyDescent="0.2">
      <c r="A905" s="1">
        <v>56145</v>
      </c>
      <c r="B905" s="1" t="s">
        <v>119</v>
      </c>
      <c r="C905" s="1" t="s">
        <v>114</v>
      </c>
      <c r="E905" s="1">
        <v>3</v>
      </c>
      <c r="F905" s="1" t="s">
        <v>121</v>
      </c>
      <c r="G905" s="7"/>
      <c r="H905" s="1">
        <v>1</v>
      </c>
      <c r="I905" s="1">
        <v>1</v>
      </c>
      <c r="J905" s="1">
        <v>2</v>
      </c>
      <c r="K905" s="1">
        <v>15</v>
      </c>
      <c r="L905" s="7">
        <v>82500</v>
      </c>
      <c r="M905" s="1">
        <v>3749</v>
      </c>
      <c r="N905" s="1">
        <v>2445</v>
      </c>
      <c r="O905" s="7">
        <v>4930000</v>
      </c>
      <c r="P905" s="1" t="s">
        <v>129</v>
      </c>
      <c r="S905" s="1">
        <v>299.99996999999996</v>
      </c>
      <c r="T905" s="7">
        <v>50000</v>
      </c>
      <c r="V905" s="7"/>
      <c r="W905" s="1">
        <v>150</v>
      </c>
      <c r="X905" s="7">
        <v>81000</v>
      </c>
      <c r="Z905" s="7"/>
      <c r="AB905" s="7"/>
      <c r="AD905" s="7"/>
      <c r="AE905" s="1" t="s">
        <v>129</v>
      </c>
      <c r="AF905" s="7"/>
      <c r="AG905" s="1" t="s">
        <v>129</v>
      </c>
      <c r="AH905" s="7"/>
      <c r="AI905" s="1" t="s">
        <v>133</v>
      </c>
      <c r="AJ905" s="1" t="s">
        <v>140</v>
      </c>
      <c r="AK905" s="1">
        <v>8</v>
      </c>
      <c r="AL905" s="7">
        <v>32000</v>
      </c>
      <c r="AM905" s="1" t="s">
        <v>141</v>
      </c>
      <c r="AN905" s="1" t="s">
        <v>140</v>
      </c>
      <c r="AO905" s="1">
        <v>1</v>
      </c>
      <c r="AP905" s="7">
        <v>23100</v>
      </c>
      <c r="AU905" s="1">
        <v>1</v>
      </c>
      <c r="AV905" s="1" t="s">
        <v>144</v>
      </c>
      <c r="AW905" s="1">
        <v>16</v>
      </c>
      <c r="AX905" s="7">
        <v>0</v>
      </c>
      <c r="AY905" s="8">
        <v>32.125</v>
      </c>
      <c r="AZ905" s="8">
        <v>23</v>
      </c>
      <c r="BA905" s="7">
        <v>106000</v>
      </c>
      <c r="BB905" s="8">
        <v>9.125</v>
      </c>
    </row>
    <row r="906" spans="1:54" s="1" customFormat="1" ht="12" x14ac:dyDescent="0.2">
      <c r="A906" s="1">
        <v>57004</v>
      </c>
      <c r="B906" s="1" t="s">
        <v>119</v>
      </c>
      <c r="C906" s="1" t="s">
        <v>114</v>
      </c>
      <c r="E906" s="1">
        <v>1.5</v>
      </c>
      <c r="F906" s="1" t="s">
        <v>121</v>
      </c>
      <c r="G906" s="7"/>
      <c r="H906" s="1">
        <v>1</v>
      </c>
      <c r="I906" s="1">
        <v>1</v>
      </c>
      <c r="J906" s="1">
        <v>2</v>
      </c>
      <c r="K906" s="1">
        <v>7.5</v>
      </c>
      <c r="L906" s="7">
        <v>49500</v>
      </c>
      <c r="M906" s="1">
        <v>2119</v>
      </c>
      <c r="N906" s="1">
        <v>2119</v>
      </c>
      <c r="O906" s="7">
        <v>898032.2</v>
      </c>
      <c r="P906" s="1" t="s">
        <v>129</v>
      </c>
      <c r="T906" s="7"/>
      <c r="U906" s="1">
        <v>49.999994999999998</v>
      </c>
      <c r="V906" s="7">
        <v>17000</v>
      </c>
      <c r="W906" s="1">
        <v>50</v>
      </c>
      <c r="X906" s="7">
        <v>32000</v>
      </c>
      <c r="Z906" s="7"/>
      <c r="AB906" s="7"/>
      <c r="AD906" s="7"/>
      <c r="AE906" s="1" t="s">
        <v>129</v>
      </c>
      <c r="AF906" s="7"/>
      <c r="AG906" s="1" t="s">
        <v>129</v>
      </c>
      <c r="AH906" s="7"/>
      <c r="AI906" s="1" t="s">
        <v>133</v>
      </c>
      <c r="AJ906" s="1" t="s">
        <v>140</v>
      </c>
      <c r="AK906" s="1">
        <v>5</v>
      </c>
      <c r="AL906" s="7">
        <v>17500</v>
      </c>
      <c r="AM906" s="1" t="s">
        <v>141</v>
      </c>
      <c r="AN906" s="1" t="s">
        <v>140</v>
      </c>
      <c r="AO906" s="1">
        <v>2</v>
      </c>
      <c r="AP906" s="7">
        <v>22000</v>
      </c>
      <c r="AU906" s="1" t="s">
        <v>137</v>
      </c>
      <c r="AV906" s="1" t="s">
        <v>137</v>
      </c>
      <c r="AW906" s="1" t="s">
        <v>137</v>
      </c>
      <c r="AX906" s="7" t="s">
        <v>137</v>
      </c>
      <c r="AY906" s="8">
        <v>26.375</v>
      </c>
      <c r="AZ906" s="8">
        <v>21.375</v>
      </c>
      <c r="BA906" s="7">
        <v>77625</v>
      </c>
      <c r="BB906" s="8">
        <v>5</v>
      </c>
    </row>
    <row r="907" spans="1:54" s="1" customFormat="1" ht="12" x14ac:dyDescent="0.2">
      <c r="A907" s="1">
        <v>57085</v>
      </c>
      <c r="B907" s="1" t="s">
        <v>119</v>
      </c>
      <c r="C907" s="1" t="s">
        <v>114</v>
      </c>
      <c r="E907" s="1">
        <v>2</v>
      </c>
      <c r="F907" s="1" t="s">
        <v>121</v>
      </c>
      <c r="G907" s="7"/>
      <c r="H907" s="1">
        <v>1</v>
      </c>
      <c r="I907" s="1">
        <v>1</v>
      </c>
      <c r="J907" s="1">
        <v>2</v>
      </c>
      <c r="K907" s="1">
        <v>10</v>
      </c>
      <c r="L907" s="7">
        <v>74000</v>
      </c>
      <c r="M907" s="1">
        <v>4564</v>
      </c>
      <c r="N907" s="1">
        <v>14018</v>
      </c>
      <c r="O907" s="7">
        <v>13300000</v>
      </c>
      <c r="P907" s="1" t="s">
        <v>129</v>
      </c>
      <c r="S907" s="1">
        <v>300</v>
      </c>
      <c r="T907" s="7">
        <v>66000</v>
      </c>
      <c r="V907" s="7"/>
      <c r="W907" s="1">
        <v>150</v>
      </c>
      <c r="X907" s="7">
        <v>88500</v>
      </c>
      <c r="Z907" s="7"/>
      <c r="AB907" s="7"/>
      <c r="AD907" s="7"/>
      <c r="AE907" s="1" t="s">
        <v>129</v>
      </c>
      <c r="AF907" s="7"/>
      <c r="AG907" s="1" t="s">
        <v>129</v>
      </c>
      <c r="AH907" s="7"/>
      <c r="AI907" s="1" t="s">
        <v>134</v>
      </c>
      <c r="AJ907" s="1" t="s">
        <v>140</v>
      </c>
      <c r="AK907" s="1">
        <v>6</v>
      </c>
      <c r="AL907" s="7">
        <v>120000</v>
      </c>
      <c r="AM907" s="1" t="s">
        <v>141</v>
      </c>
      <c r="AN907" s="1" t="s">
        <v>140</v>
      </c>
      <c r="AO907" s="1">
        <v>2</v>
      </c>
      <c r="AP907" s="7">
        <v>28000</v>
      </c>
      <c r="AU907" s="1" t="s">
        <v>137</v>
      </c>
      <c r="AV907" s="1" t="s">
        <v>137</v>
      </c>
      <c r="AW907" s="1" t="s">
        <v>137</v>
      </c>
      <c r="AX907" s="7" t="s">
        <v>137</v>
      </c>
      <c r="AY907" s="8">
        <v>124.25</v>
      </c>
      <c r="AZ907" s="8">
        <v>123.25</v>
      </c>
      <c r="BA907" s="7">
        <v>381041.67000000004</v>
      </c>
      <c r="BB907" s="8">
        <v>1</v>
      </c>
    </row>
    <row r="908" spans="1:54" s="1" customFormat="1" ht="12" x14ac:dyDescent="0.2">
      <c r="A908" s="1">
        <v>57102</v>
      </c>
      <c r="B908" s="1" t="s">
        <v>119</v>
      </c>
      <c r="C908" s="1" t="s">
        <v>114</v>
      </c>
      <c r="E908" s="1">
        <v>6</v>
      </c>
      <c r="F908" s="1" t="s">
        <v>123</v>
      </c>
      <c r="G908" s="7"/>
      <c r="H908" s="1">
        <v>1</v>
      </c>
      <c r="I908" s="1">
        <v>1</v>
      </c>
      <c r="J908" s="1">
        <v>2</v>
      </c>
      <c r="K908" s="1">
        <v>30</v>
      </c>
      <c r="L908" s="7">
        <v>180000</v>
      </c>
      <c r="M908" s="1">
        <v>11410</v>
      </c>
      <c r="N908" s="1">
        <v>16300</v>
      </c>
      <c r="O908" s="7">
        <v>7970700</v>
      </c>
      <c r="P908" s="1" t="s">
        <v>129</v>
      </c>
      <c r="S908" s="1">
        <v>600.00012000000004</v>
      </c>
      <c r="T908" s="7">
        <v>50000</v>
      </c>
      <c r="V908" s="7"/>
      <c r="W908" s="1">
        <v>300</v>
      </c>
      <c r="X908" s="7">
        <v>102000</v>
      </c>
      <c r="Z908" s="7"/>
      <c r="AB908" s="7"/>
      <c r="AD908" s="7"/>
      <c r="AE908" s="1" t="s">
        <v>129</v>
      </c>
      <c r="AF908" s="7"/>
      <c r="AG908" s="1" t="s">
        <v>129</v>
      </c>
      <c r="AH908" s="7"/>
      <c r="AI908" s="1" t="s">
        <v>134</v>
      </c>
      <c r="AJ908" s="1" t="s">
        <v>140</v>
      </c>
      <c r="AK908" s="1">
        <v>10</v>
      </c>
      <c r="AL908" s="7">
        <v>15000</v>
      </c>
      <c r="AM908" s="1" t="s">
        <v>141</v>
      </c>
      <c r="AN908" s="1" t="s">
        <v>140</v>
      </c>
      <c r="AO908" s="1">
        <v>8</v>
      </c>
      <c r="AP908" s="7">
        <v>50000</v>
      </c>
      <c r="AU908" s="1" t="s">
        <v>137</v>
      </c>
      <c r="AV908" s="1" t="s">
        <v>137</v>
      </c>
      <c r="AW908" s="1" t="s">
        <v>137</v>
      </c>
      <c r="AX908" s="7" t="s">
        <v>137</v>
      </c>
      <c r="AY908" s="8">
        <v>160</v>
      </c>
      <c r="AZ908" s="8">
        <v>160</v>
      </c>
      <c r="BA908" s="7">
        <v>572000</v>
      </c>
      <c r="BB908" s="8">
        <v>0</v>
      </c>
    </row>
    <row r="909" spans="1:54" s="1" customFormat="1" ht="12" x14ac:dyDescent="0.2">
      <c r="A909" s="1">
        <v>57230</v>
      </c>
      <c r="B909" s="1" t="s">
        <v>119</v>
      </c>
      <c r="C909" s="1" t="s">
        <v>114</v>
      </c>
      <c r="E909" s="1">
        <v>3</v>
      </c>
      <c r="F909" s="1" t="s">
        <v>121</v>
      </c>
      <c r="G909" s="7"/>
      <c r="H909" s="1">
        <v>1</v>
      </c>
      <c r="I909" s="1">
        <v>1</v>
      </c>
      <c r="J909" s="1">
        <v>2</v>
      </c>
      <c r="K909" s="1">
        <v>15</v>
      </c>
      <c r="L909" s="7">
        <v>75000</v>
      </c>
      <c r="M909" s="1">
        <v>2119</v>
      </c>
      <c r="N909" s="1">
        <v>8150</v>
      </c>
      <c r="O909" s="7">
        <v>4915265</v>
      </c>
      <c r="P909" s="1" t="s">
        <v>129</v>
      </c>
      <c r="S909" s="1">
        <v>150.00003000000001</v>
      </c>
      <c r="T909" s="7">
        <v>30000</v>
      </c>
      <c r="V909" s="7"/>
      <c r="W909" s="1">
        <v>150</v>
      </c>
      <c r="X909" s="7">
        <v>90000</v>
      </c>
      <c r="Z909" s="7"/>
      <c r="AB909" s="7"/>
      <c r="AD909" s="7"/>
      <c r="AE909" s="1" t="s">
        <v>129</v>
      </c>
      <c r="AF909" s="7"/>
      <c r="AG909" s="1" t="s">
        <v>129</v>
      </c>
      <c r="AH909" s="7"/>
      <c r="AI909" s="1" t="s">
        <v>133</v>
      </c>
      <c r="AJ909" s="1" t="s">
        <v>138</v>
      </c>
      <c r="AK909" s="1">
        <v>16</v>
      </c>
      <c r="AL909" s="7">
        <v>15000</v>
      </c>
      <c r="AM909" s="1" t="s">
        <v>141</v>
      </c>
      <c r="AN909" s="1" t="s">
        <v>140</v>
      </c>
      <c r="AO909" s="1">
        <v>8</v>
      </c>
      <c r="AP909" s="7">
        <v>13000</v>
      </c>
      <c r="AU909" s="1" t="s">
        <v>137</v>
      </c>
      <c r="AV909" s="1" t="s">
        <v>137</v>
      </c>
      <c r="AW909" s="1" t="s">
        <v>137</v>
      </c>
      <c r="AX909" s="7" t="s">
        <v>137</v>
      </c>
      <c r="AY909" s="8">
        <v>98</v>
      </c>
      <c r="AZ909" s="8">
        <v>95</v>
      </c>
      <c r="BA909" s="7">
        <v>380000</v>
      </c>
      <c r="BB909" s="8">
        <v>3</v>
      </c>
    </row>
    <row r="910" spans="1:54" s="1" customFormat="1" ht="12" x14ac:dyDescent="0.2">
      <c r="A910" s="1">
        <v>57246</v>
      </c>
      <c r="B910" s="1" t="s">
        <v>119</v>
      </c>
      <c r="C910" s="1" t="s">
        <v>114</v>
      </c>
      <c r="E910" s="1">
        <v>5</v>
      </c>
      <c r="F910" s="1" t="s">
        <v>121</v>
      </c>
      <c r="G910" s="7">
        <v>60000</v>
      </c>
      <c r="H910" s="1">
        <v>1</v>
      </c>
      <c r="I910" s="1">
        <v>1</v>
      </c>
      <c r="J910" s="1">
        <v>2</v>
      </c>
      <c r="K910" s="1">
        <v>25</v>
      </c>
      <c r="L910" s="7">
        <v>125000</v>
      </c>
      <c r="M910" s="1">
        <v>8150</v>
      </c>
      <c r="N910" s="1">
        <v>8150</v>
      </c>
      <c r="O910" s="7">
        <v>3321125</v>
      </c>
      <c r="P910" s="1" t="s">
        <v>129</v>
      </c>
      <c r="S910" s="1">
        <v>500</v>
      </c>
      <c r="T910" s="7">
        <v>50000</v>
      </c>
      <c r="V910" s="7"/>
      <c r="W910" s="1">
        <v>250</v>
      </c>
      <c r="X910" s="7">
        <v>200000</v>
      </c>
      <c r="Z910" s="7"/>
      <c r="AB910" s="7"/>
      <c r="AD910" s="7"/>
      <c r="AE910" s="1" t="s">
        <v>129</v>
      </c>
      <c r="AF910" s="7"/>
      <c r="AG910" s="1" t="s">
        <v>129</v>
      </c>
      <c r="AH910" s="7"/>
      <c r="AI910" s="1" t="s">
        <v>134</v>
      </c>
      <c r="AJ910" s="1" t="s">
        <v>140</v>
      </c>
      <c r="AK910" s="1">
        <v>10</v>
      </c>
      <c r="AL910" s="7">
        <v>150000</v>
      </c>
      <c r="AM910" s="1" t="s">
        <v>141</v>
      </c>
      <c r="AN910" s="1" t="s">
        <v>140</v>
      </c>
      <c r="AO910" s="1">
        <v>8</v>
      </c>
      <c r="AP910" s="7">
        <v>60000</v>
      </c>
      <c r="AU910" s="1" t="s">
        <v>137</v>
      </c>
      <c r="AV910" s="1" t="s">
        <v>137</v>
      </c>
      <c r="AW910" s="1" t="s">
        <v>137</v>
      </c>
      <c r="AX910" s="7" t="s">
        <v>137</v>
      </c>
      <c r="AY910" s="8">
        <v>157</v>
      </c>
      <c r="AZ910" s="8">
        <v>99</v>
      </c>
      <c r="BA910" s="7">
        <v>381000</v>
      </c>
      <c r="BB910" s="8">
        <v>58</v>
      </c>
    </row>
    <row r="911" spans="1:54" s="1" customFormat="1" ht="12" x14ac:dyDescent="0.2">
      <c r="A911" s="1">
        <v>58022</v>
      </c>
      <c r="B911" s="1" t="s">
        <v>119</v>
      </c>
      <c r="C911" s="1" t="s">
        <v>114</v>
      </c>
      <c r="E911" s="1">
        <v>5</v>
      </c>
      <c r="F911" s="1" t="s">
        <v>121</v>
      </c>
      <c r="G911" s="7"/>
      <c r="H911" s="1">
        <v>1</v>
      </c>
      <c r="I911" s="1">
        <v>1</v>
      </c>
      <c r="J911" s="1">
        <v>2</v>
      </c>
      <c r="K911" s="1">
        <v>25</v>
      </c>
      <c r="L911" s="7">
        <v>175000</v>
      </c>
      <c r="M911" s="1">
        <v>8150</v>
      </c>
      <c r="N911" s="1">
        <v>13040</v>
      </c>
      <c r="O911" s="7">
        <v>8076976</v>
      </c>
      <c r="P911" s="1" t="s">
        <v>129</v>
      </c>
      <c r="S911" s="1">
        <v>625</v>
      </c>
      <c r="T911" s="7">
        <v>95000</v>
      </c>
      <c r="V911" s="7"/>
      <c r="W911" s="1">
        <v>250</v>
      </c>
      <c r="X911" s="7">
        <v>175000</v>
      </c>
      <c r="Z911" s="7"/>
      <c r="AB911" s="7"/>
      <c r="AD911" s="7"/>
      <c r="AE911" s="1" t="s">
        <v>129</v>
      </c>
      <c r="AF911" s="7"/>
      <c r="AG911" s="1" t="s">
        <v>129</v>
      </c>
      <c r="AH911" s="7"/>
      <c r="AI911" s="1" t="s">
        <v>134</v>
      </c>
      <c r="AJ911" s="1" t="s">
        <v>138</v>
      </c>
      <c r="AK911" s="1">
        <v>6</v>
      </c>
      <c r="AL911" s="7">
        <v>15000</v>
      </c>
      <c r="AM911" s="1" t="s">
        <v>141</v>
      </c>
      <c r="AN911" s="1" t="s">
        <v>140</v>
      </c>
      <c r="AO911" s="1">
        <v>3</v>
      </c>
      <c r="AP911" s="7">
        <v>50000</v>
      </c>
      <c r="AU911" s="1" t="s">
        <v>137</v>
      </c>
      <c r="AV911" s="1" t="s">
        <v>137</v>
      </c>
      <c r="AW911" s="1" t="s">
        <v>137</v>
      </c>
      <c r="AX911" s="7" t="s">
        <v>137</v>
      </c>
      <c r="AY911" s="8">
        <v>145.35290000000001</v>
      </c>
      <c r="AZ911" s="8">
        <v>144.35290000000001</v>
      </c>
      <c r="BA911" s="7">
        <v>723764.8</v>
      </c>
      <c r="BB911" s="8">
        <v>1</v>
      </c>
    </row>
    <row r="912" spans="1:54" s="1" customFormat="1" ht="12" x14ac:dyDescent="0.2">
      <c r="A912" s="1">
        <v>58034</v>
      </c>
      <c r="B912" s="1" t="s">
        <v>119</v>
      </c>
      <c r="C912" s="1" t="s">
        <v>114</v>
      </c>
      <c r="E912" s="1">
        <v>4</v>
      </c>
      <c r="F912" s="1" t="s">
        <v>121</v>
      </c>
      <c r="G912" s="7"/>
      <c r="H912" s="1">
        <v>1</v>
      </c>
      <c r="I912" s="1">
        <v>1</v>
      </c>
      <c r="J912" s="1">
        <v>1</v>
      </c>
      <c r="K912" s="1">
        <v>16.3</v>
      </c>
      <c r="L912" s="7">
        <v>84759.99</v>
      </c>
      <c r="M912" s="1">
        <v>1956</v>
      </c>
      <c r="N912" s="1">
        <v>1141</v>
      </c>
      <c r="O912" s="7">
        <v>464957.5</v>
      </c>
      <c r="P912" s="1" t="s">
        <v>129</v>
      </c>
      <c r="S912" s="1">
        <v>200</v>
      </c>
      <c r="T912" s="7">
        <v>25000</v>
      </c>
      <c r="V912" s="7"/>
      <c r="W912" s="1">
        <v>100</v>
      </c>
      <c r="X912" s="7">
        <v>50000</v>
      </c>
      <c r="Z912" s="7"/>
      <c r="AB912" s="7"/>
      <c r="AD912" s="7"/>
      <c r="AE912" s="1" t="s">
        <v>129</v>
      </c>
      <c r="AF912" s="7"/>
      <c r="AG912" s="1" t="s">
        <v>129</v>
      </c>
      <c r="AH912" s="7"/>
      <c r="AI912" s="1" t="s">
        <v>137</v>
      </c>
      <c r="AJ912" s="1" t="s">
        <v>137</v>
      </c>
      <c r="AK912" s="1" t="s">
        <v>146</v>
      </c>
      <c r="AL912" s="7" t="s">
        <v>137</v>
      </c>
      <c r="AM912" s="1" t="s">
        <v>141</v>
      </c>
      <c r="AN912" s="1" t="s">
        <v>140</v>
      </c>
      <c r="AO912" s="1">
        <v>1</v>
      </c>
      <c r="AP912" s="7">
        <v>12000</v>
      </c>
      <c r="AU912" s="1" t="s">
        <v>137</v>
      </c>
      <c r="AV912" s="1" t="s">
        <v>137</v>
      </c>
      <c r="AW912" s="1" t="s">
        <v>137</v>
      </c>
      <c r="AX912" s="7" t="s">
        <v>137</v>
      </c>
      <c r="AY912" s="8">
        <v>57</v>
      </c>
      <c r="AZ912" s="8">
        <v>6</v>
      </c>
      <c r="BA912" s="7">
        <v>26000</v>
      </c>
      <c r="BB912" s="8">
        <v>51</v>
      </c>
    </row>
    <row r="913" spans="1:54" s="1" customFormat="1" ht="12" x14ac:dyDescent="0.2">
      <c r="A913" s="1">
        <v>58060</v>
      </c>
      <c r="B913" s="1" t="s">
        <v>119</v>
      </c>
      <c r="C913" s="1" t="s">
        <v>114</v>
      </c>
      <c r="E913" s="1">
        <v>4</v>
      </c>
      <c r="F913" s="1" t="s">
        <v>121</v>
      </c>
      <c r="G913" s="7"/>
      <c r="H913" s="1">
        <v>1</v>
      </c>
      <c r="I913" s="1">
        <v>1</v>
      </c>
      <c r="J913" s="1">
        <v>2</v>
      </c>
      <c r="K913" s="1">
        <v>20</v>
      </c>
      <c r="L913" s="7">
        <v>100000</v>
      </c>
      <c r="M913" s="1">
        <v>4890</v>
      </c>
      <c r="N913" s="1">
        <v>4890</v>
      </c>
      <c r="O913" s="7">
        <v>1992675</v>
      </c>
      <c r="P913" s="1" t="s">
        <v>129</v>
      </c>
      <c r="S913" s="1">
        <v>200</v>
      </c>
      <c r="T913" s="7">
        <v>20000</v>
      </c>
      <c r="V913" s="7"/>
      <c r="W913" s="1">
        <v>150</v>
      </c>
      <c r="X913" s="7">
        <v>135000</v>
      </c>
      <c r="Z913" s="7"/>
      <c r="AB913" s="7"/>
      <c r="AD913" s="7"/>
      <c r="AE913" s="1" t="s">
        <v>129</v>
      </c>
      <c r="AF913" s="7"/>
      <c r="AG913" s="1" t="s">
        <v>129</v>
      </c>
      <c r="AH913" s="7"/>
      <c r="AI913" s="1" t="s">
        <v>134</v>
      </c>
      <c r="AJ913" s="1" t="s">
        <v>140</v>
      </c>
      <c r="AK913" s="1">
        <v>4</v>
      </c>
      <c r="AL913" s="7">
        <v>25000</v>
      </c>
      <c r="AM913" s="1" t="s">
        <v>141</v>
      </c>
      <c r="AN913" s="1" t="s">
        <v>140</v>
      </c>
      <c r="AO913" s="1">
        <v>8</v>
      </c>
      <c r="AP913" s="7">
        <v>3000</v>
      </c>
      <c r="AU913" s="1" t="s">
        <v>137</v>
      </c>
      <c r="AV913" s="1" t="s">
        <v>137</v>
      </c>
      <c r="AW913" s="1" t="s">
        <v>137</v>
      </c>
      <c r="AX913" s="7" t="s">
        <v>137</v>
      </c>
      <c r="AY913" s="8">
        <v>42</v>
      </c>
      <c r="AZ913" s="8">
        <v>30</v>
      </c>
      <c r="BA913" s="7">
        <v>142000</v>
      </c>
      <c r="BB913" s="8">
        <v>12</v>
      </c>
    </row>
    <row r="914" spans="1:54" s="1" customFormat="1" ht="12" x14ac:dyDescent="0.2">
      <c r="A914" s="1">
        <v>58072</v>
      </c>
      <c r="B914" s="1" t="s">
        <v>119</v>
      </c>
      <c r="C914" s="1" t="s">
        <v>114</v>
      </c>
      <c r="E914" s="1">
        <v>2</v>
      </c>
      <c r="F914" s="1" t="s">
        <v>121</v>
      </c>
      <c r="G914" s="7"/>
      <c r="H914" s="1">
        <v>2</v>
      </c>
      <c r="I914" s="1">
        <v>1</v>
      </c>
      <c r="J914" s="1">
        <v>2</v>
      </c>
      <c r="K914" s="1">
        <v>10</v>
      </c>
      <c r="L914" s="7">
        <v>56000</v>
      </c>
      <c r="M914" s="1">
        <v>1630</v>
      </c>
      <c r="N914" s="1">
        <v>8150</v>
      </c>
      <c r="O914" s="7">
        <v>1912968</v>
      </c>
      <c r="P914" s="1" t="s">
        <v>129</v>
      </c>
      <c r="S914" s="1">
        <v>50</v>
      </c>
      <c r="T914" s="7">
        <v>6000</v>
      </c>
      <c r="V914" s="7"/>
      <c r="W914" s="1">
        <v>100</v>
      </c>
      <c r="X914" s="7">
        <v>32000</v>
      </c>
      <c r="Z914" s="7"/>
      <c r="AB914" s="7"/>
      <c r="AD914" s="7"/>
      <c r="AE914" s="1" t="s">
        <v>129</v>
      </c>
      <c r="AF914" s="7"/>
      <c r="AG914" s="1" t="s">
        <v>129</v>
      </c>
      <c r="AH914" s="7"/>
      <c r="AI914" s="1" t="s">
        <v>134</v>
      </c>
      <c r="AJ914" s="1" t="s">
        <v>140</v>
      </c>
      <c r="AK914" s="1">
        <v>5</v>
      </c>
      <c r="AL914" s="7">
        <v>75000</v>
      </c>
      <c r="AM914" s="1" t="s">
        <v>141</v>
      </c>
      <c r="AN914" s="1" t="s">
        <v>140</v>
      </c>
      <c r="AO914" s="1">
        <v>2</v>
      </c>
      <c r="AP914" s="7">
        <v>12000</v>
      </c>
      <c r="AU914" s="1">
        <v>1</v>
      </c>
      <c r="AV914" s="1" t="s">
        <v>144</v>
      </c>
      <c r="AW914" s="1">
        <v>10</v>
      </c>
      <c r="AX914" s="7">
        <v>0</v>
      </c>
      <c r="AY914" s="8">
        <v>15.75</v>
      </c>
      <c r="AZ914" s="8">
        <v>0</v>
      </c>
      <c r="BA914" s="7">
        <v>0</v>
      </c>
      <c r="BB914" s="8">
        <v>15.75</v>
      </c>
    </row>
    <row r="915" spans="1:54" s="1" customFormat="1" ht="12" x14ac:dyDescent="0.2">
      <c r="A915" s="1">
        <v>58072</v>
      </c>
      <c r="G915" s="7"/>
      <c r="I915" s="1">
        <v>2</v>
      </c>
      <c r="J915" s="1">
        <v>1</v>
      </c>
      <c r="K915" s="1">
        <v>1.277344</v>
      </c>
      <c r="L915" s="7">
        <v>940.125</v>
      </c>
      <c r="M915" s="1">
        <v>48.9</v>
      </c>
      <c r="N915" s="1">
        <v>195.6</v>
      </c>
      <c r="O915" s="7">
        <v>143472.6</v>
      </c>
      <c r="T915" s="7"/>
      <c r="V915" s="7"/>
      <c r="X915" s="7"/>
      <c r="Z915" s="7"/>
      <c r="AB915" s="7"/>
      <c r="AD915" s="7"/>
      <c r="AF915" s="7"/>
      <c r="AH915" s="7"/>
      <c r="AI915" s="1" t="s">
        <v>133</v>
      </c>
      <c r="AJ915" s="1" t="s">
        <v>138</v>
      </c>
      <c r="AK915" s="1">
        <v>12</v>
      </c>
      <c r="AL915" s="7">
        <v>7800</v>
      </c>
      <c r="AM915" s="1" t="s">
        <v>137</v>
      </c>
      <c r="AN915" s="1" t="s">
        <v>137</v>
      </c>
      <c r="AO915" s="1" t="s">
        <v>137</v>
      </c>
      <c r="AP915" s="7" t="s">
        <v>137</v>
      </c>
      <c r="AU915" s="1" t="s">
        <v>137</v>
      </c>
      <c r="AV915" s="1" t="s">
        <v>137</v>
      </c>
      <c r="AW915" s="1" t="s">
        <v>137</v>
      </c>
      <c r="AX915" s="7" t="s">
        <v>137</v>
      </c>
      <c r="AY915" s="8"/>
      <c r="AZ915" s="8"/>
      <c r="BA915" s="7"/>
      <c r="BB915" s="8"/>
    </row>
    <row r="916" spans="1:54" s="1" customFormat="1" ht="12" x14ac:dyDescent="0.2">
      <c r="A916" s="1">
        <v>58084</v>
      </c>
      <c r="B916" s="1" t="s">
        <v>119</v>
      </c>
      <c r="C916" s="1" t="s">
        <v>114</v>
      </c>
      <c r="E916" s="1">
        <v>3</v>
      </c>
      <c r="F916" s="1" t="s">
        <v>121</v>
      </c>
      <c r="G916" s="7"/>
      <c r="H916" s="1">
        <v>1</v>
      </c>
      <c r="I916" s="1">
        <v>1</v>
      </c>
      <c r="J916" s="1">
        <v>2</v>
      </c>
      <c r="K916" s="1">
        <v>15</v>
      </c>
      <c r="L916" s="7">
        <v>78000</v>
      </c>
      <c r="M916" s="1">
        <v>4401</v>
      </c>
      <c r="N916" s="1">
        <v>5868</v>
      </c>
      <c r="O916" s="7">
        <v>1800000</v>
      </c>
      <c r="P916" s="1" t="s">
        <v>129</v>
      </c>
      <c r="S916" s="1">
        <v>299.99996999999996</v>
      </c>
      <c r="T916" s="7">
        <v>50000</v>
      </c>
      <c r="V916" s="7"/>
      <c r="W916" s="1">
        <v>300</v>
      </c>
      <c r="X916" s="7">
        <v>111000</v>
      </c>
      <c r="Z916" s="7"/>
      <c r="AA916" s="1">
        <v>4</v>
      </c>
      <c r="AB916" s="7">
        <v>70000</v>
      </c>
      <c r="AD916" s="7"/>
      <c r="AE916" s="1" t="s">
        <v>129</v>
      </c>
      <c r="AF916" s="7"/>
      <c r="AG916" s="1" t="s">
        <v>129</v>
      </c>
      <c r="AH916" s="7"/>
      <c r="AI916" s="1" t="s">
        <v>133</v>
      </c>
      <c r="AJ916" s="1" t="s">
        <v>140</v>
      </c>
      <c r="AK916" s="1">
        <v>12</v>
      </c>
      <c r="AL916" s="7">
        <v>40000</v>
      </c>
      <c r="AM916" s="1" t="s">
        <v>141</v>
      </c>
      <c r="AN916" s="1" t="s">
        <v>140</v>
      </c>
      <c r="AO916" s="1">
        <v>3</v>
      </c>
      <c r="AP916" s="7">
        <v>40000</v>
      </c>
      <c r="AU916" s="1">
        <v>1</v>
      </c>
      <c r="AV916" s="1" t="s">
        <v>144</v>
      </c>
      <c r="AW916" s="1">
        <v>24</v>
      </c>
      <c r="AX916" s="7">
        <v>0</v>
      </c>
      <c r="AY916" s="8">
        <v>54.25</v>
      </c>
      <c r="AZ916" s="8">
        <v>41.375</v>
      </c>
      <c r="BA916" s="7">
        <v>127875</v>
      </c>
      <c r="BB916" s="8">
        <v>12.875</v>
      </c>
    </row>
    <row r="917" spans="1:54" s="1" customFormat="1" ht="12" x14ac:dyDescent="0.2">
      <c r="A917" s="1">
        <v>58095</v>
      </c>
      <c r="B917" s="1" t="s">
        <v>119</v>
      </c>
      <c r="C917" s="1" t="s">
        <v>114</v>
      </c>
      <c r="E917" s="1">
        <v>1</v>
      </c>
      <c r="F917" s="1" t="s">
        <v>121</v>
      </c>
      <c r="G917" s="7"/>
      <c r="H917" s="1">
        <v>1</v>
      </c>
      <c r="I917" s="1">
        <v>1</v>
      </c>
      <c r="J917" s="1">
        <v>2</v>
      </c>
      <c r="K917" s="1">
        <v>5</v>
      </c>
      <c r="L917" s="7">
        <v>25000</v>
      </c>
      <c r="M917" s="1">
        <v>815</v>
      </c>
      <c r="N917" s="1">
        <v>3260</v>
      </c>
      <c r="O917" s="7">
        <v>1328450</v>
      </c>
      <c r="P917" s="1" t="s">
        <v>129</v>
      </c>
      <c r="T917" s="7"/>
      <c r="V917" s="7"/>
      <c r="W917" s="1">
        <v>50</v>
      </c>
      <c r="X917" s="7">
        <v>27000</v>
      </c>
      <c r="Z917" s="7"/>
      <c r="AB917" s="7"/>
      <c r="AD917" s="7"/>
      <c r="AE917" s="1" t="s">
        <v>129</v>
      </c>
      <c r="AF917" s="7"/>
      <c r="AG917" s="1" t="s">
        <v>129</v>
      </c>
      <c r="AH917" s="7"/>
      <c r="AI917" s="1" t="s">
        <v>133</v>
      </c>
      <c r="AJ917" s="1" t="s">
        <v>140</v>
      </c>
      <c r="AK917" s="1">
        <v>3</v>
      </c>
      <c r="AL917" s="7">
        <v>12000</v>
      </c>
      <c r="AM917" s="1" t="s">
        <v>141</v>
      </c>
      <c r="AN917" s="1" t="s">
        <v>140</v>
      </c>
      <c r="AO917" s="1">
        <v>1</v>
      </c>
      <c r="AP917" s="7">
        <v>5000</v>
      </c>
      <c r="AU917" s="1" t="s">
        <v>137</v>
      </c>
      <c r="AV917" s="1" t="s">
        <v>137</v>
      </c>
      <c r="AW917" s="1" t="s">
        <v>137</v>
      </c>
      <c r="AX917" s="7" t="s">
        <v>137</v>
      </c>
      <c r="AY917" s="8">
        <v>21.625</v>
      </c>
      <c r="AZ917" s="8">
        <v>0.125</v>
      </c>
      <c r="BA917" s="7">
        <v>625</v>
      </c>
      <c r="BB917" s="8">
        <v>21.5</v>
      </c>
    </row>
    <row r="918" spans="1:54" s="1" customFormat="1" ht="12" x14ac:dyDescent="0.2">
      <c r="A918" s="1">
        <v>58107</v>
      </c>
      <c r="B918" s="1" t="s">
        <v>119</v>
      </c>
      <c r="C918" s="1" t="s">
        <v>114</v>
      </c>
      <c r="E918" s="1">
        <v>1</v>
      </c>
      <c r="F918" s="1" t="s">
        <v>121</v>
      </c>
      <c r="G918" s="7"/>
      <c r="H918" s="1">
        <v>1</v>
      </c>
      <c r="I918" s="1">
        <v>1</v>
      </c>
      <c r="J918" s="1">
        <v>2</v>
      </c>
      <c r="K918" s="1">
        <v>5</v>
      </c>
      <c r="L918" s="7">
        <v>26000</v>
      </c>
      <c r="M918" s="1">
        <v>1956</v>
      </c>
      <c r="N918" s="1">
        <v>9780</v>
      </c>
      <c r="O918" s="7">
        <v>2790000</v>
      </c>
      <c r="P918" s="1" t="s">
        <v>129</v>
      </c>
      <c r="S918" s="1">
        <v>500</v>
      </c>
      <c r="T918" s="7">
        <v>75000</v>
      </c>
      <c r="V918" s="7"/>
      <c r="W918" s="1">
        <v>75</v>
      </c>
      <c r="X918" s="7">
        <v>42750</v>
      </c>
      <c r="Z918" s="7"/>
      <c r="AB918" s="7"/>
      <c r="AD918" s="7"/>
      <c r="AE918" s="1" t="s">
        <v>129</v>
      </c>
      <c r="AF918" s="7"/>
      <c r="AG918" s="1" t="s">
        <v>129</v>
      </c>
      <c r="AH918" s="7"/>
      <c r="AI918" s="1" t="s">
        <v>134</v>
      </c>
      <c r="AJ918" s="1" t="s">
        <v>140</v>
      </c>
      <c r="AK918" s="1">
        <v>2</v>
      </c>
      <c r="AL918" s="7">
        <v>46000</v>
      </c>
      <c r="AM918" s="1" t="s">
        <v>141</v>
      </c>
      <c r="AN918" s="1" t="s">
        <v>140</v>
      </c>
      <c r="AO918" s="1">
        <v>1</v>
      </c>
      <c r="AP918" s="7">
        <v>12000</v>
      </c>
      <c r="AU918" s="1" t="s">
        <v>137</v>
      </c>
      <c r="AV918" s="1" t="s">
        <v>137</v>
      </c>
      <c r="AW918" s="1" t="s">
        <v>137</v>
      </c>
      <c r="AX918" s="7" t="s">
        <v>137</v>
      </c>
      <c r="AY918" s="8">
        <v>21.25</v>
      </c>
      <c r="AZ918" s="8">
        <v>0.875</v>
      </c>
      <c r="BA918" s="7">
        <v>2625</v>
      </c>
      <c r="BB918" s="8">
        <v>20.375</v>
      </c>
    </row>
    <row r="919" spans="1:54" s="1" customFormat="1" ht="12" x14ac:dyDescent="0.2">
      <c r="A919" s="1">
        <v>58120</v>
      </c>
      <c r="B919" s="1" t="s">
        <v>119</v>
      </c>
      <c r="C919" s="1" t="s">
        <v>114</v>
      </c>
      <c r="E919" s="1">
        <v>2</v>
      </c>
      <c r="F919" s="1" t="s">
        <v>122</v>
      </c>
      <c r="G919" s="7"/>
      <c r="H919" s="1">
        <v>1</v>
      </c>
      <c r="I919" s="1">
        <v>1</v>
      </c>
      <c r="J919" s="1">
        <v>2</v>
      </c>
      <c r="K919" s="1">
        <v>10</v>
      </c>
      <c r="L919" s="7">
        <v>52000</v>
      </c>
      <c r="M919" s="1">
        <v>2282</v>
      </c>
      <c r="N919" s="1">
        <v>2445</v>
      </c>
      <c r="O919" s="7">
        <v>996337.5</v>
      </c>
      <c r="P919" s="1" t="s">
        <v>129</v>
      </c>
      <c r="T919" s="7"/>
      <c r="V919" s="7"/>
      <c r="W919" s="1">
        <v>150</v>
      </c>
      <c r="X919" s="7">
        <v>115500</v>
      </c>
      <c r="Z919" s="7"/>
      <c r="AB919" s="7"/>
      <c r="AD919" s="7"/>
      <c r="AE919" s="1" t="s">
        <v>129</v>
      </c>
      <c r="AF919" s="7"/>
      <c r="AG919" s="1" t="s">
        <v>129</v>
      </c>
      <c r="AH919" s="7"/>
      <c r="AI919" s="1" t="s">
        <v>134</v>
      </c>
      <c r="AJ919" s="1" t="s">
        <v>140</v>
      </c>
      <c r="AK919" s="1">
        <v>2.5</v>
      </c>
      <c r="AL919" s="7">
        <v>57500</v>
      </c>
      <c r="AM919" s="1" t="s">
        <v>141</v>
      </c>
      <c r="AN919" s="1" t="s">
        <v>140</v>
      </c>
      <c r="AO919" s="1">
        <v>1</v>
      </c>
      <c r="AP919" s="7">
        <v>15000</v>
      </c>
      <c r="AU919" s="1" t="s">
        <v>137</v>
      </c>
      <c r="AV919" s="1" t="s">
        <v>137</v>
      </c>
      <c r="AW919" s="1" t="s">
        <v>137</v>
      </c>
      <c r="AX919" s="7" t="s">
        <v>137</v>
      </c>
      <c r="AY919" s="8">
        <v>49.125</v>
      </c>
      <c r="AZ919" s="8">
        <v>14</v>
      </c>
      <c r="BA919" s="7">
        <v>42000</v>
      </c>
      <c r="BB919" s="8">
        <v>35.125</v>
      </c>
    </row>
    <row r="920" spans="1:54" s="1" customFormat="1" ht="12" x14ac:dyDescent="0.2">
      <c r="A920" s="1">
        <v>58133</v>
      </c>
      <c r="B920" s="1" t="s">
        <v>119</v>
      </c>
      <c r="C920" s="1" t="s">
        <v>114</v>
      </c>
      <c r="E920" s="1">
        <v>5</v>
      </c>
      <c r="F920" s="1" t="s">
        <v>121</v>
      </c>
      <c r="G920" s="7"/>
      <c r="H920" s="1">
        <v>1</v>
      </c>
      <c r="I920" s="1">
        <v>1</v>
      </c>
      <c r="J920" s="1">
        <v>2</v>
      </c>
      <c r="K920" s="1">
        <v>30</v>
      </c>
      <c r="L920" s="7">
        <v>159000</v>
      </c>
      <c r="M920" s="1">
        <v>6520</v>
      </c>
      <c r="N920" s="1">
        <v>9128</v>
      </c>
      <c r="O920" s="7">
        <v>5356311</v>
      </c>
      <c r="P920" s="1" t="s">
        <v>129</v>
      </c>
      <c r="T920" s="7"/>
      <c r="V920" s="7"/>
      <c r="W920" s="1">
        <v>150</v>
      </c>
      <c r="X920" s="7">
        <v>51000</v>
      </c>
      <c r="Z920" s="7"/>
      <c r="AB920" s="7"/>
      <c r="AD920" s="7"/>
      <c r="AE920" s="1" t="s">
        <v>129</v>
      </c>
      <c r="AF920" s="7"/>
      <c r="AG920" s="1" t="s">
        <v>129</v>
      </c>
      <c r="AH920" s="7"/>
      <c r="AI920" s="1" t="s">
        <v>133</v>
      </c>
      <c r="AJ920" s="1" t="s">
        <v>138</v>
      </c>
      <c r="AK920" s="1">
        <v>16</v>
      </c>
      <c r="AL920" s="7">
        <v>11000</v>
      </c>
      <c r="AM920" s="1" t="s">
        <v>141</v>
      </c>
      <c r="AN920" s="1" t="s">
        <v>140</v>
      </c>
      <c r="AO920" s="1">
        <v>1</v>
      </c>
      <c r="AP920" s="7">
        <v>4000</v>
      </c>
      <c r="AU920" s="1" t="s">
        <v>137</v>
      </c>
      <c r="AV920" s="1" t="s">
        <v>137</v>
      </c>
      <c r="AW920" s="1" t="s">
        <v>137</v>
      </c>
      <c r="AX920" s="7" t="s">
        <v>137</v>
      </c>
      <c r="AY920" s="8">
        <v>121</v>
      </c>
      <c r="AZ920" s="8">
        <v>49</v>
      </c>
      <c r="BA920" s="7">
        <v>196000</v>
      </c>
      <c r="BB920" s="8">
        <v>72</v>
      </c>
    </row>
    <row r="921" spans="1:54" s="1" customFormat="1" ht="12" x14ac:dyDescent="0.2">
      <c r="A921" s="1">
        <v>58145</v>
      </c>
      <c r="B921" s="1" t="s">
        <v>119</v>
      </c>
      <c r="C921" s="1" t="s">
        <v>114</v>
      </c>
      <c r="E921" s="1">
        <v>1</v>
      </c>
      <c r="F921" s="1" t="s">
        <v>121</v>
      </c>
      <c r="G921" s="7"/>
      <c r="H921" s="1">
        <v>2</v>
      </c>
      <c r="I921" s="1">
        <v>1</v>
      </c>
      <c r="J921" s="1">
        <v>2</v>
      </c>
      <c r="K921" s="1">
        <v>5</v>
      </c>
      <c r="L921" s="7">
        <v>22000</v>
      </c>
      <c r="M921" s="1">
        <v>1141</v>
      </c>
      <c r="N921" s="1">
        <v>13023.7</v>
      </c>
      <c r="O921" s="7">
        <v>9128311</v>
      </c>
      <c r="P921" s="1" t="s">
        <v>129</v>
      </c>
      <c r="S921" s="1">
        <v>24.45</v>
      </c>
      <c r="T921" s="7">
        <v>13500</v>
      </c>
      <c r="U921" s="1">
        <v>24.45</v>
      </c>
      <c r="V921" s="7">
        <v>15000</v>
      </c>
      <c r="W921" s="1">
        <v>50</v>
      </c>
      <c r="X921" s="7">
        <v>28000</v>
      </c>
      <c r="Z921" s="7"/>
      <c r="AB921" s="7"/>
      <c r="AD921" s="7"/>
      <c r="AE921" s="1" t="s">
        <v>129</v>
      </c>
      <c r="AF921" s="7"/>
      <c r="AG921" s="1" t="s">
        <v>129</v>
      </c>
      <c r="AH921" s="7"/>
      <c r="AI921" s="1" t="s">
        <v>137</v>
      </c>
      <c r="AJ921" s="1" t="s">
        <v>137</v>
      </c>
      <c r="AK921" s="1" t="s">
        <v>146</v>
      </c>
      <c r="AL921" s="7" t="s">
        <v>137</v>
      </c>
      <c r="AM921" s="1" t="s">
        <v>141</v>
      </c>
      <c r="AN921" s="1" t="s">
        <v>140</v>
      </c>
      <c r="AO921" s="1">
        <v>1</v>
      </c>
      <c r="AP921" s="7">
        <v>10000</v>
      </c>
      <c r="AU921" s="1">
        <v>1</v>
      </c>
      <c r="AV921" s="1" t="s">
        <v>143</v>
      </c>
      <c r="AW921" s="1">
        <v>16</v>
      </c>
      <c r="AX921" s="7">
        <v>28000</v>
      </c>
      <c r="AY921" s="8">
        <v>90.5</v>
      </c>
      <c r="AZ921" s="8">
        <v>0</v>
      </c>
      <c r="BA921" s="7">
        <v>0</v>
      </c>
      <c r="BB921" s="8">
        <v>90.5</v>
      </c>
    </row>
    <row r="922" spans="1:54" s="1" customFormat="1" ht="12" x14ac:dyDescent="0.2">
      <c r="A922" s="1">
        <v>58145</v>
      </c>
      <c r="G922" s="7"/>
      <c r="I922" s="1">
        <v>2</v>
      </c>
      <c r="J922" s="1">
        <v>1</v>
      </c>
      <c r="K922" s="1">
        <v>1.875</v>
      </c>
      <c r="L922" s="7">
        <v>1380</v>
      </c>
      <c r="M922" s="1">
        <v>342.3</v>
      </c>
      <c r="N922" s="1">
        <v>342.3</v>
      </c>
      <c r="O922" s="7">
        <v>223179.6</v>
      </c>
      <c r="T922" s="7"/>
      <c r="V922" s="7"/>
      <c r="X922" s="7"/>
      <c r="Z922" s="7"/>
      <c r="AB922" s="7"/>
      <c r="AD922" s="7"/>
      <c r="AF922" s="7"/>
      <c r="AH922" s="7"/>
      <c r="AI922" s="1" t="s">
        <v>137</v>
      </c>
      <c r="AJ922" s="1" t="s">
        <v>137</v>
      </c>
      <c r="AK922" s="1" t="s">
        <v>146</v>
      </c>
      <c r="AL922" s="7" t="s">
        <v>137</v>
      </c>
      <c r="AM922" s="1" t="s">
        <v>137</v>
      </c>
      <c r="AN922" s="1" t="s">
        <v>137</v>
      </c>
      <c r="AO922" s="1" t="s">
        <v>137</v>
      </c>
      <c r="AP922" s="7" t="s">
        <v>137</v>
      </c>
      <c r="AU922" s="1">
        <v>1</v>
      </c>
      <c r="AV922" s="1" t="s">
        <v>143</v>
      </c>
      <c r="AW922" s="1">
        <v>16</v>
      </c>
      <c r="AX922" s="7">
        <v>28000</v>
      </c>
      <c r="AY922" s="8"/>
      <c r="AZ922" s="8"/>
      <c r="BA922" s="7"/>
      <c r="BB922" s="8"/>
    </row>
    <row r="923" spans="1:54" s="1" customFormat="1" ht="12" x14ac:dyDescent="0.2">
      <c r="A923" s="1">
        <v>58156</v>
      </c>
      <c r="B923" s="1" t="s">
        <v>119</v>
      </c>
      <c r="C923" s="1" t="s">
        <v>114</v>
      </c>
      <c r="E923" s="1">
        <v>1</v>
      </c>
      <c r="F923" s="1" t="s">
        <v>121</v>
      </c>
      <c r="G923" s="7"/>
      <c r="H923" s="1">
        <v>1</v>
      </c>
      <c r="I923" s="1">
        <v>1</v>
      </c>
      <c r="J923" s="1">
        <v>2</v>
      </c>
      <c r="K923" s="1">
        <v>5</v>
      </c>
      <c r="L923" s="7">
        <v>25000</v>
      </c>
      <c r="M923" s="1">
        <v>1087.21</v>
      </c>
      <c r="N923" s="1">
        <v>1087.21</v>
      </c>
      <c r="O923" s="7">
        <v>531645.69999999995</v>
      </c>
      <c r="P923" s="1" t="s">
        <v>129</v>
      </c>
      <c r="T923" s="7"/>
      <c r="V923" s="7"/>
      <c r="W923" s="1">
        <v>50</v>
      </c>
      <c r="X923" s="7">
        <v>23000</v>
      </c>
      <c r="Z923" s="7"/>
      <c r="AB923" s="7"/>
      <c r="AD923" s="7"/>
      <c r="AE923" s="1" t="s">
        <v>129</v>
      </c>
      <c r="AF923" s="7"/>
      <c r="AG923" s="1" t="s">
        <v>129</v>
      </c>
      <c r="AH923" s="7"/>
      <c r="AI923" s="1" t="s">
        <v>133</v>
      </c>
      <c r="AJ923" s="1" t="s">
        <v>140</v>
      </c>
      <c r="AK923" s="1">
        <v>4</v>
      </c>
      <c r="AL923" s="7">
        <v>16000</v>
      </c>
      <c r="AM923" s="1" t="s">
        <v>141</v>
      </c>
      <c r="AN923" s="1" t="s">
        <v>140</v>
      </c>
      <c r="AO923" s="1">
        <v>1</v>
      </c>
      <c r="AP923" s="7">
        <v>5000</v>
      </c>
      <c r="AU923" s="1" t="s">
        <v>137</v>
      </c>
      <c r="AV923" s="1" t="s">
        <v>137</v>
      </c>
      <c r="AW923" s="1" t="s">
        <v>137</v>
      </c>
      <c r="AX923" s="7" t="s">
        <v>137</v>
      </c>
      <c r="AY923" s="8">
        <v>13.25</v>
      </c>
      <c r="AZ923" s="8">
        <v>0.25</v>
      </c>
      <c r="BA923" s="7">
        <v>1250</v>
      </c>
      <c r="BB923" s="8">
        <v>13</v>
      </c>
    </row>
    <row r="924" spans="1:54" s="1" customFormat="1" ht="12" x14ac:dyDescent="0.2">
      <c r="A924" s="1">
        <v>58168</v>
      </c>
      <c r="B924" s="1" t="s">
        <v>119</v>
      </c>
      <c r="C924" s="1" t="s">
        <v>114</v>
      </c>
      <c r="E924" s="1">
        <v>1.5</v>
      </c>
      <c r="F924" s="1" t="s">
        <v>121</v>
      </c>
      <c r="G924" s="7"/>
      <c r="H924" s="1">
        <v>2</v>
      </c>
      <c r="I924" s="1">
        <v>1</v>
      </c>
      <c r="J924" s="1">
        <v>2</v>
      </c>
      <c r="K924" s="1">
        <v>7.5</v>
      </c>
      <c r="L924" s="7">
        <v>37500</v>
      </c>
      <c r="M924" s="1">
        <v>880.2</v>
      </c>
      <c r="N924" s="1">
        <v>2445</v>
      </c>
      <c r="O924" s="7">
        <v>1514433</v>
      </c>
      <c r="P924" s="1" t="s">
        <v>129</v>
      </c>
      <c r="T924" s="7"/>
      <c r="V924" s="7"/>
      <c r="W924" s="1">
        <v>75</v>
      </c>
      <c r="X924" s="7">
        <v>28500</v>
      </c>
      <c r="Z924" s="7"/>
      <c r="AB924" s="7"/>
      <c r="AD924" s="7"/>
      <c r="AE924" s="1" t="s">
        <v>129</v>
      </c>
      <c r="AF924" s="7"/>
      <c r="AG924" s="1" t="s">
        <v>129</v>
      </c>
      <c r="AH924" s="7"/>
      <c r="AI924" s="1" t="s">
        <v>134</v>
      </c>
      <c r="AJ924" s="1" t="s">
        <v>140</v>
      </c>
      <c r="AK924" s="1">
        <v>1.5</v>
      </c>
      <c r="AL924" s="7">
        <v>34500</v>
      </c>
      <c r="AM924" s="1" t="s">
        <v>141</v>
      </c>
      <c r="AN924" s="1" t="s">
        <v>140</v>
      </c>
      <c r="AO924" s="1">
        <v>1</v>
      </c>
      <c r="AP924" s="7">
        <v>5400</v>
      </c>
      <c r="AU924" s="1">
        <v>1</v>
      </c>
      <c r="AV924" s="1" t="s">
        <v>143</v>
      </c>
      <c r="AW924" s="1">
        <v>8</v>
      </c>
      <c r="AX924" s="7">
        <v>4000</v>
      </c>
      <c r="AY924" s="8">
        <v>28.625</v>
      </c>
      <c r="AZ924" s="8">
        <v>0</v>
      </c>
      <c r="BA924" s="7">
        <v>0</v>
      </c>
      <c r="BB924" s="8">
        <v>28.625</v>
      </c>
    </row>
    <row r="925" spans="1:54" s="1" customFormat="1" ht="12" x14ac:dyDescent="0.2">
      <c r="A925" s="1">
        <v>58168</v>
      </c>
      <c r="G925" s="7"/>
      <c r="I925" s="1">
        <v>2</v>
      </c>
      <c r="J925" s="1">
        <v>1</v>
      </c>
      <c r="K925" s="1">
        <v>1.5328120000000001</v>
      </c>
      <c r="L925" s="7">
        <v>1128.1500000000001</v>
      </c>
      <c r="M925" s="1">
        <v>48.9</v>
      </c>
      <c r="N925" s="1">
        <v>97.8</v>
      </c>
      <c r="O925" s="7">
        <v>79707</v>
      </c>
      <c r="T925" s="7"/>
      <c r="V925" s="7"/>
      <c r="X925" s="7"/>
      <c r="Z925" s="7"/>
      <c r="AB925" s="7"/>
      <c r="AD925" s="7"/>
      <c r="AF925" s="7"/>
      <c r="AH925" s="7"/>
      <c r="AI925" s="1" t="s">
        <v>133</v>
      </c>
      <c r="AJ925" s="1" t="s">
        <v>140</v>
      </c>
      <c r="AK925" s="1">
        <v>5</v>
      </c>
      <c r="AL925" s="7">
        <v>17500</v>
      </c>
      <c r="AM925" s="1" t="s">
        <v>137</v>
      </c>
      <c r="AN925" s="1" t="s">
        <v>137</v>
      </c>
      <c r="AO925" s="1" t="s">
        <v>137</v>
      </c>
      <c r="AP925" s="7" t="s">
        <v>137</v>
      </c>
      <c r="AU925" s="1">
        <v>3</v>
      </c>
      <c r="AV925" s="1" t="s">
        <v>143</v>
      </c>
      <c r="AW925" s="1">
        <v>24</v>
      </c>
      <c r="AX925" s="7">
        <v>5000</v>
      </c>
      <c r="AY925" s="8"/>
      <c r="AZ925" s="8"/>
      <c r="BA925" s="7"/>
      <c r="BB925" s="8"/>
    </row>
    <row r="926" spans="1:54" s="1" customFormat="1" ht="12" x14ac:dyDescent="0.2">
      <c r="A926" s="1">
        <v>58180</v>
      </c>
      <c r="B926" s="1" t="s">
        <v>119</v>
      </c>
      <c r="C926" s="1" t="s">
        <v>114</v>
      </c>
      <c r="E926" s="1">
        <v>2.5</v>
      </c>
      <c r="F926" s="1" t="s">
        <v>121</v>
      </c>
      <c r="G926" s="7"/>
      <c r="H926" s="1">
        <v>2</v>
      </c>
      <c r="I926" s="1">
        <v>1</v>
      </c>
      <c r="J926" s="1">
        <v>2</v>
      </c>
      <c r="K926" s="1">
        <v>15</v>
      </c>
      <c r="L926" s="7">
        <v>69000</v>
      </c>
      <c r="M926" s="1">
        <v>5216</v>
      </c>
      <c r="N926" s="1">
        <v>4075</v>
      </c>
      <c r="O926" s="7">
        <v>371966</v>
      </c>
      <c r="P926" s="1" t="s">
        <v>129</v>
      </c>
      <c r="S926" s="1">
        <v>125</v>
      </c>
      <c r="T926" s="7">
        <v>20000</v>
      </c>
      <c r="V926" s="7"/>
      <c r="W926" s="1">
        <v>150</v>
      </c>
      <c r="X926" s="7">
        <v>48000</v>
      </c>
      <c r="Z926" s="7"/>
      <c r="AB926" s="7"/>
      <c r="AD926" s="7"/>
      <c r="AE926" s="1" t="s">
        <v>129</v>
      </c>
      <c r="AF926" s="7"/>
      <c r="AG926" s="1" t="s">
        <v>129</v>
      </c>
      <c r="AH926" s="7"/>
      <c r="AI926" s="1" t="s">
        <v>134</v>
      </c>
      <c r="AJ926" s="1" t="s">
        <v>140</v>
      </c>
      <c r="AK926" s="1">
        <v>2.5</v>
      </c>
      <c r="AL926" s="7">
        <v>57500</v>
      </c>
      <c r="AM926" s="1" t="s">
        <v>141</v>
      </c>
      <c r="AN926" s="1" t="s">
        <v>140</v>
      </c>
      <c r="AO926" s="1">
        <v>1.5</v>
      </c>
      <c r="AP926" s="7">
        <v>36000</v>
      </c>
      <c r="AU926" s="1" t="s">
        <v>137</v>
      </c>
      <c r="AV926" s="1" t="s">
        <v>137</v>
      </c>
      <c r="AW926" s="1" t="s">
        <v>137</v>
      </c>
      <c r="AX926" s="7" t="s">
        <v>137</v>
      </c>
      <c r="AY926" s="8">
        <v>67.375</v>
      </c>
      <c r="AZ926" s="8">
        <v>0</v>
      </c>
      <c r="BA926" s="7">
        <v>0</v>
      </c>
      <c r="BB926" s="8">
        <v>67.375</v>
      </c>
    </row>
    <row r="927" spans="1:54" s="1" customFormat="1" ht="12" x14ac:dyDescent="0.2">
      <c r="A927" s="1">
        <v>58180</v>
      </c>
      <c r="G927" s="7"/>
      <c r="I927" s="1">
        <v>2</v>
      </c>
      <c r="J927" s="1">
        <v>1</v>
      </c>
      <c r="K927" s="1">
        <v>1.25</v>
      </c>
      <c r="L927" s="7">
        <v>920</v>
      </c>
      <c r="M927" s="1">
        <v>440.1</v>
      </c>
      <c r="N927" s="1">
        <v>440.1</v>
      </c>
      <c r="O927" s="7">
        <v>358681.5</v>
      </c>
      <c r="T927" s="7"/>
      <c r="V927" s="7"/>
      <c r="X927" s="7"/>
      <c r="Z927" s="7"/>
      <c r="AB927" s="7"/>
      <c r="AD927" s="7"/>
      <c r="AF927" s="7"/>
      <c r="AH927" s="7"/>
      <c r="AI927" s="1" t="s">
        <v>133</v>
      </c>
      <c r="AJ927" s="1" t="s">
        <v>138</v>
      </c>
      <c r="AK927" s="1">
        <v>10</v>
      </c>
      <c r="AL927" s="7">
        <v>7000</v>
      </c>
      <c r="AM927" s="1" t="s">
        <v>137</v>
      </c>
      <c r="AN927" s="1" t="s">
        <v>137</v>
      </c>
      <c r="AO927" s="1" t="s">
        <v>137</v>
      </c>
      <c r="AP927" s="7" t="s">
        <v>137</v>
      </c>
      <c r="AU927" s="1" t="s">
        <v>137</v>
      </c>
      <c r="AV927" s="1" t="s">
        <v>137</v>
      </c>
      <c r="AW927" s="1" t="s">
        <v>137</v>
      </c>
      <c r="AX927" s="7" t="s">
        <v>137</v>
      </c>
      <c r="AY927" s="8"/>
      <c r="AZ927" s="8"/>
      <c r="BA927" s="7"/>
      <c r="BB927" s="8"/>
    </row>
    <row r="928" spans="1:54" s="1" customFormat="1" ht="12" x14ac:dyDescent="0.2">
      <c r="A928" s="1">
        <v>58193</v>
      </c>
      <c r="B928" s="1" t="s">
        <v>119</v>
      </c>
      <c r="C928" s="1" t="s">
        <v>114</v>
      </c>
      <c r="E928" s="1">
        <v>1</v>
      </c>
      <c r="F928" s="1" t="s">
        <v>121</v>
      </c>
      <c r="G928" s="7"/>
      <c r="H928" s="1">
        <v>1</v>
      </c>
      <c r="I928" s="1">
        <v>1</v>
      </c>
      <c r="J928" s="1">
        <v>2</v>
      </c>
      <c r="K928" s="1">
        <v>5</v>
      </c>
      <c r="L928" s="7">
        <v>38000</v>
      </c>
      <c r="M928" s="1">
        <v>1630</v>
      </c>
      <c r="N928" s="1">
        <v>11410</v>
      </c>
      <c r="O928" s="7">
        <v>9299150</v>
      </c>
      <c r="P928" s="1" t="s">
        <v>129</v>
      </c>
      <c r="S928" s="1">
        <v>10</v>
      </c>
      <c r="T928" s="7">
        <v>4000</v>
      </c>
      <c r="V928" s="7"/>
      <c r="W928" s="1">
        <v>50</v>
      </c>
      <c r="X928" s="7">
        <v>35000</v>
      </c>
      <c r="Z928" s="7"/>
      <c r="AB928" s="7"/>
      <c r="AD928" s="7"/>
      <c r="AE928" s="1" t="s">
        <v>128</v>
      </c>
      <c r="AF928" s="7">
        <v>8000</v>
      </c>
      <c r="AG928" s="1" t="s">
        <v>128</v>
      </c>
      <c r="AH928" s="7">
        <v>8000</v>
      </c>
      <c r="AI928" s="1" t="s">
        <v>133</v>
      </c>
      <c r="AJ928" s="1" t="s">
        <v>138</v>
      </c>
      <c r="AK928" s="1">
        <v>3</v>
      </c>
      <c r="AL928" s="7">
        <v>12000</v>
      </c>
      <c r="AM928" s="1" t="s">
        <v>141</v>
      </c>
      <c r="AN928" s="1" t="s">
        <v>140</v>
      </c>
      <c r="AO928" s="1">
        <v>1</v>
      </c>
      <c r="AP928" s="7">
        <v>10000</v>
      </c>
      <c r="AU928" s="1" t="s">
        <v>137</v>
      </c>
      <c r="AV928" s="1" t="s">
        <v>137</v>
      </c>
      <c r="AW928" s="1" t="s">
        <v>137</v>
      </c>
      <c r="AX928" s="7" t="s">
        <v>137</v>
      </c>
      <c r="AY928" s="8">
        <v>26.875</v>
      </c>
      <c r="AZ928" s="8">
        <v>26.875</v>
      </c>
      <c r="BA928" s="7">
        <v>123375</v>
      </c>
      <c r="BB928" s="8">
        <v>0</v>
      </c>
    </row>
    <row r="929" spans="1:54" s="1" customFormat="1" ht="12" x14ac:dyDescent="0.2">
      <c r="A929" s="1">
        <v>60047</v>
      </c>
      <c r="B929" s="1" t="s">
        <v>119</v>
      </c>
      <c r="C929" s="1" t="s">
        <v>115</v>
      </c>
      <c r="E929" s="1">
        <v>0.5</v>
      </c>
      <c r="F929" s="1" t="s">
        <v>121</v>
      </c>
      <c r="G929" s="7"/>
      <c r="H929" s="1">
        <v>1</v>
      </c>
      <c r="I929" s="1">
        <v>1</v>
      </c>
      <c r="J929" s="1">
        <v>2</v>
      </c>
      <c r="K929" s="1">
        <v>3.890625</v>
      </c>
      <c r="L929" s="7">
        <v>18675</v>
      </c>
      <c r="M929" s="1">
        <v>1075.8</v>
      </c>
      <c r="N929" s="1">
        <v>9291</v>
      </c>
      <c r="O929" s="7">
        <v>7950773</v>
      </c>
      <c r="P929" s="1" t="s">
        <v>129</v>
      </c>
      <c r="S929" s="1">
        <v>25</v>
      </c>
      <c r="T929" s="7">
        <v>27000</v>
      </c>
      <c r="V929" s="7"/>
      <c r="W929" s="1">
        <v>100</v>
      </c>
      <c r="X929" s="7">
        <v>35000</v>
      </c>
      <c r="Z929" s="7"/>
      <c r="AB929" s="7"/>
      <c r="AD929" s="7"/>
      <c r="AE929" s="1" t="s">
        <v>129</v>
      </c>
      <c r="AF929" s="7"/>
      <c r="AG929" s="1" t="s">
        <v>129</v>
      </c>
      <c r="AH929" s="7"/>
      <c r="AI929" s="1" t="s">
        <v>137</v>
      </c>
      <c r="AJ929" s="1" t="s">
        <v>137</v>
      </c>
      <c r="AK929" s="1" t="s">
        <v>146</v>
      </c>
      <c r="AL929" s="7" t="s">
        <v>137</v>
      </c>
      <c r="AM929" s="1" t="s">
        <v>141</v>
      </c>
      <c r="AN929" s="1" t="s">
        <v>140</v>
      </c>
      <c r="AO929" s="1">
        <v>4</v>
      </c>
      <c r="AP929" s="7">
        <v>4000</v>
      </c>
      <c r="AU929" s="1" t="s">
        <v>137</v>
      </c>
      <c r="AV929" s="1" t="s">
        <v>137</v>
      </c>
      <c r="AW929" s="1" t="s">
        <v>137</v>
      </c>
      <c r="AX929" s="7" t="s">
        <v>137</v>
      </c>
      <c r="AY929" s="8">
        <v>6.7771840000000001</v>
      </c>
      <c r="AZ929" s="8">
        <v>5.7771840000000001</v>
      </c>
      <c r="BA929" s="7">
        <v>17775.66</v>
      </c>
      <c r="BB929" s="8">
        <v>1</v>
      </c>
    </row>
    <row r="930" spans="1:54" s="1" customFormat="1" ht="12" x14ac:dyDescent="0.2">
      <c r="A930" s="1">
        <v>60089</v>
      </c>
      <c r="B930" s="1" t="s">
        <v>119</v>
      </c>
      <c r="C930" s="1" t="s">
        <v>115</v>
      </c>
      <c r="E930" s="1">
        <v>0.5</v>
      </c>
      <c r="F930" s="1" t="s">
        <v>121</v>
      </c>
      <c r="G930" s="7"/>
      <c r="H930" s="1">
        <v>1</v>
      </c>
      <c r="I930" s="1">
        <v>1</v>
      </c>
      <c r="J930" s="1">
        <v>2</v>
      </c>
      <c r="K930" s="1">
        <v>2.5</v>
      </c>
      <c r="L930" s="7">
        <v>23333.33</v>
      </c>
      <c r="M930" s="1">
        <v>489</v>
      </c>
      <c r="N930" s="1">
        <v>815</v>
      </c>
      <c r="O930" s="7">
        <v>150000</v>
      </c>
      <c r="P930" s="1" t="s">
        <v>129</v>
      </c>
      <c r="S930" s="1">
        <v>5.09375</v>
      </c>
      <c r="T930" s="7">
        <v>5000</v>
      </c>
      <c r="V930" s="7"/>
      <c r="W930" s="1">
        <v>250</v>
      </c>
      <c r="X930" s="7">
        <v>16000</v>
      </c>
      <c r="Z930" s="7"/>
      <c r="AB930" s="7"/>
      <c r="AD930" s="7"/>
      <c r="AE930" s="1" t="s">
        <v>128</v>
      </c>
      <c r="AF930" s="7">
        <v>2500</v>
      </c>
      <c r="AG930" s="1" t="s">
        <v>128</v>
      </c>
      <c r="AH930" s="7">
        <v>2500</v>
      </c>
      <c r="AI930" s="1" t="s">
        <v>137</v>
      </c>
      <c r="AJ930" s="1" t="s">
        <v>137</v>
      </c>
      <c r="AK930" s="1" t="s">
        <v>146</v>
      </c>
      <c r="AL930" s="7" t="s">
        <v>137</v>
      </c>
      <c r="AM930" s="1" t="s">
        <v>141</v>
      </c>
      <c r="AN930" s="1" t="s">
        <v>140</v>
      </c>
      <c r="AO930" s="1">
        <v>1</v>
      </c>
      <c r="AP930" s="7">
        <v>4000</v>
      </c>
      <c r="AU930" s="1" t="s">
        <v>137</v>
      </c>
      <c r="AV930" s="1" t="s">
        <v>137</v>
      </c>
      <c r="AW930" s="1" t="s">
        <v>137</v>
      </c>
      <c r="AX930" s="7" t="s">
        <v>137</v>
      </c>
      <c r="AY930" s="8">
        <v>42.948529000000001</v>
      </c>
      <c r="AZ930" s="8">
        <v>3.8235290000000002</v>
      </c>
      <c r="BA930" s="7">
        <v>12058.82</v>
      </c>
      <c r="BB930" s="8">
        <v>39.125</v>
      </c>
    </row>
    <row r="931" spans="1:54" s="1" customFormat="1" ht="12" x14ac:dyDescent="0.2">
      <c r="A931" s="1">
        <v>60143</v>
      </c>
      <c r="B931" s="1" t="s">
        <v>119</v>
      </c>
      <c r="C931" s="1" t="s">
        <v>115</v>
      </c>
      <c r="E931" s="1">
        <v>1</v>
      </c>
      <c r="F931" s="1" t="s">
        <v>121</v>
      </c>
      <c r="G931" s="7"/>
      <c r="H931" s="1">
        <v>1</v>
      </c>
      <c r="I931" s="1">
        <v>1</v>
      </c>
      <c r="J931" s="1">
        <v>2</v>
      </c>
      <c r="K931" s="1">
        <v>15</v>
      </c>
      <c r="L931" s="7">
        <v>81000</v>
      </c>
      <c r="M931" s="1">
        <v>1760.4</v>
      </c>
      <c r="N931" s="1">
        <v>3912</v>
      </c>
      <c r="O931" s="7">
        <v>1200000</v>
      </c>
      <c r="P931" s="1" t="s">
        <v>129</v>
      </c>
      <c r="S931" s="1">
        <v>100</v>
      </c>
      <c r="T931" s="7">
        <v>46000</v>
      </c>
      <c r="V931" s="7"/>
      <c r="W931" s="1">
        <v>300</v>
      </c>
      <c r="X931" s="7">
        <v>17000</v>
      </c>
      <c r="Z931" s="7"/>
      <c r="AB931" s="7"/>
      <c r="AD931" s="7"/>
      <c r="AE931" s="1" t="s">
        <v>129</v>
      </c>
      <c r="AF931" s="7"/>
      <c r="AG931" s="1" t="s">
        <v>129</v>
      </c>
      <c r="AH931" s="7"/>
      <c r="AI931" s="1" t="s">
        <v>134</v>
      </c>
      <c r="AJ931" s="1" t="s">
        <v>140</v>
      </c>
      <c r="AK931" s="1">
        <v>4</v>
      </c>
      <c r="AL931" s="7">
        <v>80000</v>
      </c>
      <c r="AM931" s="1" t="s">
        <v>137</v>
      </c>
      <c r="AN931" s="1" t="s">
        <v>137</v>
      </c>
      <c r="AO931" s="1" t="s">
        <v>137</v>
      </c>
      <c r="AP931" s="7" t="s">
        <v>137</v>
      </c>
      <c r="AU931" s="1" t="s">
        <v>137</v>
      </c>
      <c r="AV931" s="1" t="s">
        <v>137</v>
      </c>
      <c r="AW931" s="1" t="s">
        <v>137</v>
      </c>
      <c r="AX931" s="7" t="s">
        <v>137</v>
      </c>
      <c r="AY931" s="8">
        <v>133.32076000000001</v>
      </c>
      <c r="AZ931" s="8">
        <v>11.32076</v>
      </c>
      <c r="BA931" s="7">
        <v>43962.27</v>
      </c>
      <c r="BB931" s="8">
        <v>122</v>
      </c>
    </row>
    <row r="932" spans="1:54" s="1" customFormat="1" ht="12" x14ac:dyDescent="0.2">
      <c r="A932" s="1">
        <v>60156</v>
      </c>
      <c r="B932" s="1" t="s">
        <v>119</v>
      </c>
      <c r="C932" s="1" t="s">
        <v>115</v>
      </c>
      <c r="E932" s="1">
        <v>2</v>
      </c>
      <c r="F932" s="1" t="s">
        <v>121</v>
      </c>
      <c r="G932" s="7"/>
      <c r="H932" s="1">
        <v>1</v>
      </c>
      <c r="I932" s="1">
        <v>1</v>
      </c>
      <c r="J932" s="1">
        <v>2</v>
      </c>
      <c r="K932" s="1">
        <v>15</v>
      </c>
      <c r="L932" s="7">
        <v>84000</v>
      </c>
      <c r="M932" s="1">
        <v>5868</v>
      </c>
      <c r="N932" s="1">
        <v>9780</v>
      </c>
      <c r="O932" s="7">
        <v>2000000</v>
      </c>
      <c r="P932" s="1" t="s">
        <v>129</v>
      </c>
      <c r="S932" s="1">
        <v>300</v>
      </c>
      <c r="T932" s="7">
        <v>105000</v>
      </c>
      <c r="V932" s="7"/>
      <c r="W932" s="1">
        <v>350</v>
      </c>
      <c r="X932" s="7">
        <v>140000</v>
      </c>
      <c r="Z932" s="7"/>
      <c r="AB932" s="7"/>
      <c r="AD932" s="7"/>
      <c r="AE932" s="1" t="s">
        <v>129</v>
      </c>
      <c r="AF932" s="7"/>
      <c r="AG932" s="1" t="s">
        <v>129</v>
      </c>
      <c r="AH932" s="7"/>
      <c r="AI932" s="1" t="s">
        <v>133</v>
      </c>
      <c r="AJ932" s="1" t="s">
        <v>138</v>
      </c>
      <c r="AK932" s="1">
        <v>7</v>
      </c>
      <c r="AL932" s="7">
        <v>7000</v>
      </c>
      <c r="AM932" s="1" t="s">
        <v>141</v>
      </c>
      <c r="AN932" s="1" t="s">
        <v>140</v>
      </c>
      <c r="AO932" s="1">
        <v>5</v>
      </c>
      <c r="AP932" s="7">
        <v>48000</v>
      </c>
      <c r="AU932" s="1" t="s">
        <v>137</v>
      </c>
      <c r="AV932" s="1" t="s">
        <v>137</v>
      </c>
      <c r="AW932" s="1" t="s">
        <v>137</v>
      </c>
      <c r="AX932" s="7" t="s">
        <v>137</v>
      </c>
      <c r="AY932" s="8">
        <v>70.625</v>
      </c>
      <c r="AZ932" s="8">
        <v>45</v>
      </c>
      <c r="BA932" s="7">
        <v>197000</v>
      </c>
      <c r="BB932" s="8">
        <v>25.625</v>
      </c>
    </row>
    <row r="933" spans="1:54" s="1" customFormat="1" ht="12" x14ac:dyDescent="0.2">
      <c r="A933" s="1">
        <v>60174</v>
      </c>
      <c r="B933" s="1" t="s">
        <v>119</v>
      </c>
      <c r="C933" s="1" t="s">
        <v>115</v>
      </c>
      <c r="E933" s="1">
        <v>2</v>
      </c>
      <c r="F933" s="1" t="s">
        <v>121</v>
      </c>
      <c r="G933" s="7"/>
      <c r="H933" s="1">
        <v>1</v>
      </c>
      <c r="I933" s="1">
        <v>1</v>
      </c>
      <c r="J933" s="1">
        <v>2</v>
      </c>
      <c r="K933" s="1">
        <v>12.5</v>
      </c>
      <c r="L933" s="7">
        <v>87500</v>
      </c>
      <c r="M933" s="1">
        <v>5868</v>
      </c>
      <c r="N933" s="1">
        <v>5868</v>
      </c>
      <c r="O933" s="7">
        <v>3825936</v>
      </c>
      <c r="P933" s="1" t="s">
        <v>129</v>
      </c>
      <c r="S933" s="1">
        <v>200</v>
      </c>
      <c r="T933" s="7">
        <v>54000</v>
      </c>
      <c r="V933" s="7"/>
      <c r="W933" s="1">
        <v>400</v>
      </c>
      <c r="X933" s="7">
        <v>144000</v>
      </c>
      <c r="Z933" s="7"/>
      <c r="AB933" s="7"/>
      <c r="AD933" s="7"/>
      <c r="AE933" s="1" t="s">
        <v>129</v>
      </c>
      <c r="AF933" s="7"/>
      <c r="AG933" s="1" t="s">
        <v>129</v>
      </c>
      <c r="AH933" s="7"/>
      <c r="AI933" s="1" t="s">
        <v>134</v>
      </c>
      <c r="AJ933" s="1" t="s">
        <v>140</v>
      </c>
      <c r="AK933" s="1">
        <v>4</v>
      </c>
      <c r="AL933" s="7">
        <v>64000</v>
      </c>
      <c r="AM933" s="1" t="s">
        <v>141</v>
      </c>
      <c r="AN933" s="1" t="s">
        <v>140</v>
      </c>
      <c r="AO933" s="1">
        <v>4</v>
      </c>
      <c r="AP933" s="7">
        <v>50000</v>
      </c>
      <c r="AU933" s="1" t="s">
        <v>137</v>
      </c>
      <c r="AV933" s="1" t="s">
        <v>137</v>
      </c>
      <c r="AW933" s="1" t="s">
        <v>137</v>
      </c>
      <c r="AX933" s="7" t="s">
        <v>137</v>
      </c>
      <c r="AY933" s="8">
        <v>28</v>
      </c>
      <c r="AZ933" s="8">
        <v>5</v>
      </c>
      <c r="BA933" s="7">
        <v>22500</v>
      </c>
      <c r="BB933" s="8">
        <v>23</v>
      </c>
    </row>
    <row r="934" spans="1:54" s="1" customFormat="1" ht="12" x14ac:dyDescent="0.2">
      <c r="A934" s="1">
        <v>60189</v>
      </c>
      <c r="B934" s="1" t="s">
        <v>119</v>
      </c>
      <c r="C934" s="1" t="s">
        <v>115</v>
      </c>
      <c r="E934" s="1">
        <v>1</v>
      </c>
      <c r="F934" s="1" t="s">
        <v>121</v>
      </c>
      <c r="G934" s="7"/>
      <c r="H934" s="1">
        <v>1</v>
      </c>
      <c r="I934" s="1">
        <v>1</v>
      </c>
      <c r="J934" s="1">
        <v>2</v>
      </c>
      <c r="K934" s="1">
        <v>3.5</v>
      </c>
      <c r="L934" s="7">
        <v>21000</v>
      </c>
      <c r="M934" s="1">
        <v>1075.8</v>
      </c>
      <c r="N934" s="1">
        <v>11833.8</v>
      </c>
      <c r="O934" s="7">
        <v>9065874</v>
      </c>
      <c r="P934" s="1" t="s">
        <v>129</v>
      </c>
      <c r="S934" s="1">
        <v>50</v>
      </c>
      <c r="T934" s="7">
        <v>27500</v>
      </c>
      <c r="V934" s="7"/>
      <c r="W934" s="1">
        <v>100</v>
      </c>
      <c r="X934" s="7">
        <v>46000</v>
      </c>
      <c r="Z934" s="7"/>
      <c r="AB934" s="7"/>
      <c r="AD934" s="7"/>
      <c r="AE934" s="1" t="s">
        <v>129</v>
      </c>
      <c r="AF934" s="7"/>
      <c r="AG934" s="1" t="s">
        <v>129</v>
      </c>
      <c r="AH934" s="7"/>
      <c r="AI934" s="1" t="s">
        <v>134</v>
      </c>
      <c r="AJ934" s="1" t="s">
        <v>140</v>
      </c>
      <c r="AK934" s="1">
        <v>1</v>
      </c>
      <c r="AL934" s="7">
        <v>16000</v>
      </c>
      <c r="AM934" s="1" t="s">
        <v>141</v>
      </c>
      <c r="AN934" s="1" t="s">
        <v>140</v>
      </c>
      <c r="AO934" s="1">
        <v>1</v>
      </c>
      <c r="AP934" s="7">
        <v>44000</v>
      </c>
      <c r="AU934" s="1" t="s">
        <v>137</v>
      </c>
      <c r="AV934" s="1" t="s">
        <v>137</v>
      </c>
      <c r="AW934" s="1" t="s">
        <v>137</v>
      </c>
      <c r="AX934" s="7" t="s">
        <v>137</v>
      </c>
      <c r="AY934" s="8">
        <v>27.125</v>
      </c>
      <c r="AZ934" s="8">
        <v>2</v>
      </c>
      <c r="BA934" s="7">
        <v>8000</v>
      </c>
      <c r="BB934" s="8">
        <v>25.125</v>
      </c>
    </row>
    <row r="935" spans="1:54" s="1" customFormat="1" ht="12" x14ac:dyDescent="0.2">
      <c r="A935" s="1">
        <v>60201</v>
      </c>
      <c r="B935" s="1" t="s">
        <v>119</v>
      </c>
      <c r="C935" s="1" t="s">
        <v>115</v>
      </c>
      <c r="E935" s="1">
        <v>2</v>
      </c>
      <c r="F935" s="1" t="s">
        <v>121</v>
      </c>
      <c r="G935" s="7"/>
      <c r="H935" s="1">
        <v>1</v>
      </c>
      <c r="I935" s="1">
        <v>1</v>
      </c>
      <c r="J935" s="1">
        <v>2</v>
      </c>
      <c r="K935" s="1">
        <v>10</v>
      </c>
      <c r="L935" s="7">
        <v>70000</v>
      </c>
      <c r="M935" s="1">
        <v>5868</v>
      </c>
      <c r="N935" s="1">
        <v>8313</v>
      </c>
      <c r="O935" s="7">
        <v>2295000</v>
      </c>
      <c r="P935" s="1" t="s">
        <v>129</v>
      </c>
      <c r="S935" s="1">
        <v>200</v>
      </c>
      <c r="T935" s="7">
        <v>46000</v>
      </c>
      <c r="V935" s="7"/>
      <c r="W935" s="1">
        <v>400</v>
      </c>
      <c r="X935" s="7">
        <v>136000</v>
      </c>
      <c r="Z935" s="7"/>
      <c r="AB935" s="7"/>
      <c r="AD935" s="7"/>
      <c r="AE935" s="1" t="s">
        <v>129</v>
      </c>
      <c r="AF935" s="7"/>
      <c r="AG935" s="1" t="s">
        <v>129</v>
      </c>
      <c r="AH935" s="7"/>
      <c r="AI935" s="1" t="s">
        <v>134</v>
      </c>
      <c r="AJ935" s="1" t="s">
        <v>140</v>
      </c>
      <c r="AK935" s="1">
        <v>1.2</v>
      </c>
      <c r="AL935" s="7">
        <v>21600</v>
      </c>
      <c r="AM935" s="1" t="s">
        <v>141</v>
      </c>
      <c r="AN935" s="1" t="s">
        <v>140</v>
      </c>
      <c r="AO935" s="1">
        <v>2</v>
      </c>
      <c r="AP935" s="7">
        <v>48000</v>
      </c>
      <c r="AU935" s="1" t="s">
        <v>137</v>
      </c>
      <c r="AV935" s="1" t="s">
        <v>137</v>
      </c>
      <c r="AW935" s="1" t="s">
        <v>137</v>
      </c>
      <c r="AX935" s="7" t="s">
        <v>137</v>
      </c>
      <c r="AY935" s="8">
        <v>11.5</v>
      </c>
      <c r="AZ935" s="8">
        <v>1.5</v>
      </c>
      <c r="BA935" s="7">
        <v>24000</v>
      </c>
      <c r="BB935" s="8">
        <v>10</v>
      </c>
    </row>
    <row r="936" spans="1:54" s="1" customFormat="1" ht="12" x14ac:dyDescent="0.2">
      <c r="A936" s="1">
        <v>60213</v>
      </c>
      <c r="B936" s="1" t="s">
        <v>119</v>
      </c>
      <c r="C936" s="1" t="s">
        <v>115</v>
      </c>
      <c r="E936" s="1">
        <v>3</v>
      </c>
      <c r="F936" s="1" t="s">
        <v>123</v>
      </c>
      <c r="G936" s="7"/>
      <c r="H936" s="1">
        <v>1</v>
      </c>
      <c r="I936" s="1">
        <v>1</v>
      </c>
      <c r="J936" s="1">
        <v>2</v>
      </c>
      <c r="K936" s="1">
        <v>10</v>
      </c>
      <c r="L936" s="7">
        <v>70000</v>
      </c>
      <c r="M936" s="1">
        <v>5770.2</v>
      </c>
      <c r="N936" s="1">
        <v>5770.2</v>
      </c>
      <c r="O936" s="7">
        <v>1062000</v>
      </c>
      <c r="P936" s="1" t="s">
        <v>129</v>
      </c>
      <c r="S936" s="1">
        <v>750.00006000000008</v>
      </c>
      <c r="T936" s="7">
        <v>125000</v>
      </c>
      <c r="V936" s="7"/>
      <c r="W936" s="1">
        <v>500</v>
      </c>
      <c r="X936" s="7">
        <v>170000</v>
      </c>
      <c r="Z936" s="7"/>
      <c r="AB936" s="7"/>
      <c r="AD936" s="7"/>
      <c r="AE936" s="1" t="s">
        <v>129</v>
      </c>
      <c r="AF936" s="7"/>
      <c r="AG936" s="1" t="s">
        <v>129</v>
      </c>
      <c r="AH936" s="7"/>
      <c r="AI936" s="1" t="s">
        <v>133</v>
      </c>
      <c r="AJ936" s="1" t="s">
        <v>138</v>
      </c>
      <c r="AK936" s="1">
        <v>16</v>
      </c>
      <c r="AL936" s="7">
        <v>8000</v>
      </c>
      <c r="AM936" s="1" t="s">
        <v>141</v>
      </c>
      <c r="AN936" s="1" t="s">
        <v>140</v>
      </c>
      <c r="AO936" s="1">
        <v>2</v>
      </c>
      <c r="AP936" s="7">
        <v>47200</v>
      </c>
      <c r="AU936" s="1" t="s">
        <v>137</v>
      </c>
      <c r="AV936" s="1" t="s">
        <v>137</v>
      </c>
      <c r="AW936" s="1" t="s">
        <v>137</v>
      </c>
      <c r="AX936" s="7" t="s">
        <v>137</v>
      </c>
      <c r="AY936" s="8">
        <v>65.25</v>
      </c>
      <c r="AZ936" s="8">
        <v>48</v>
      </c>
      <c r="BA936" s="7">
        <v>192000</v>
      </c>
      <c r="BB936" s="8">
        <v>17.25</v>
      </c>
    </row>
    <row r="937" spans="1:54" s="1" customFormat="1" ht="12" x14ac:dyDescent="0.2">
      <c r="A937" s="1">
        <v>61023</v>
      </c>
      <c r="B937" s="1" t="s">
        <v>119</v>
      </c>
      <c r="C937" s="1" t="s">
        <v>115</v>
      </c>
      <c r="E937" s="1">
        <v>1.8</v>
      </c>
      <c r="F937" s="1" t="s">
        <v>121</v>
      </c>
      <c r="G937" s="7"/>
      <c r="H937" s="1">
        <v>1</v>
      </c>
      <c r="I937" s="1">
        <v>1</v>
      </c>
      <c r="J937" s="1">
        <v>2</v>
      </c>
      <c r="K937" s="1">
        <v>9</v>
      </c>
      <c r="L937" s="7">
        <v>57600</v>
      </c>
      <c r="M937" s="1">
        <v>2119</v>
      </c>
      <c r="N937" s="1">
        <v>2119</v>
      </c>
      <c r="O937" s="7">
        <v>1312509</v>
      </c>
      <c r="P937" s="1" t="s">
        <v>129</v>
      </c>
      <c r="S937" s="1">
        <v>90.000007200000013</v>
      </c>
      <c r="T937" s="7">
        <v>27000</v>
      </c>
      <c r="V937" s="7"/>
      <c r="W937" s="1">
        <v>150</v>
      </c>
      <c r="X937" s="7">
        <v>51000</v>
      </c>
      <c r="Z937" s="7"/>
      <c r="AB937" s="7"/>
      <c r="AD937" s="7"/>
      <c r="AE937" s="1" t="s">
        <v>129</v>
      </c>
      <c r="AF937" s="7"/>
      <c r="AG937" s="1" t="s">
        <v>129</v>
      </c>
      <c r="AH937" s="7"/>
      <c r="AI937" s="1" t="s">
        <v>133</v>
      </c>
      <c r="AJ937" s="1" t="s">
        <v>138</v>
      </c>
      <c r="AK937" s="1">
        <v>5</v>
      </c>
      <c r="AL937" s="7">
        <v>9000</v>
      </c>
      <c r="AM937" s="1" t="s">
        <v>141</v>
      </c>
      <c r="AN937" s="1" t="s">
        <v>140</v>
      </c>
      <c r="AO937" s="1">
        <v>1</v>
      </c>
      <c r="AP937" s="7">
        <v>25000</v>
      </c>
      <c r="AU937" s="1" t="s">
        <v>137</v>
      </c>
      <c r="AV937" s="1" t="s">
        <v>137</v>
      </c>
      <c r="AW937" s="1" t="s">
        <v>137</v>
      </c>
      <c r="AX937" s="7" t="s">
        <v>137</v>
      </c>
      <c r="AY937" s="8">
        <v>14</v>
      </c>
      <c r="AZ937" s="8">
        <v>0</v>
      </c>
      <c r="BA937" s="7">
        <v>0</v>
      </c>
      <c r="BB937" s="8">
        <v>14</v>
      </c>
    </row>
    <row r="938" spans="1:54" s="1" customFormat="1" ht="12" x14ac:dyDescent="0.2">
      <c r="A938" s="1">
        <v>61051</v>
      </c>
      <c r="B938" s="1" t="s">
        <v>119</v>
      </c>
      <c r="C938" s="1" t="s">
        <v>115</v>
      </c>
      <c r="E938" s="1">
        <v>0.2</v>
      </c>
      <c r="F938" s="1" t="s">
        <v>121</v>
      </c>
      <c r="G938" s="7"/>
      <c r="H938" s="1">
        <v>1</v>
      </c>
      <c r="I938" s="1">
        <v>1</v>
      </c>
      <c r="K938" s="1">
        <v>0.75743229999999995</v>
      </c>
      <c r="L938" s="7">
        <v>3938.6480000000001</v>
      </c>
      <c r="M938" s="1">
        <v>140.18</v>
      </c>
      <c r="N938" s="1">
        <v>140.18</v>
      </c>
      <c r="O938" s="7">
        <v>30000</v>
      </c>
      <c r="P938" s="1" t="s">
        <v>129</v>
      </c>
      <c r="S938" s="1">
        <v>0.40750000000000003</v>
      </c>
      <c r="T938" s="7">
        <v>1000</v>
      </c>
      <c r="V938" s="7"/>
      <c r="W938" s="1">
        <v>2.0375000000000001</v>
      </c>
      <c r="X938" s="7">
        <v>1000</v>
      </c>
      <c r="Z938" s="7"/>
      <c r="AB938" s="7"/>
      <c r="AD938" s="7"/>
      <c r="AE938" s="1" t="s">
        <v>129</v>
      </c>
      <c r="AF938" s="7"/>
      <c r="AG938" s="1" t="s">
        <v>129</v>
      </c>
      <c r="AH938" s="7"/>
      <c r="AI938" s="1" t="s">
        <v>137</v>
      </c>
      <c r="AJ938" s="1" t="s">
        <v>137</v>
      </c>
      <c r="AK938" s="1" t="s">
        <v>146</v>
      </c>
      <c r="AL938" s="7" t="s">
        <v>137</v>
      </c>
      <c r="AM938" s="1" t="s">
        <v>137</v>
      </c>
      <c r="AN938" s="1" t="s">
        <v>137</v>
      </c>
      <c r="AO938" s="1" t="s">
        <v>137</v>
      </c>
      <c r="AP938" s="7" t="s">
        <v>137</v>
      </c>
      <c r="AU938" s="1" t="s">
        <v>137</v>
      </c>
      <c r="AV938" s="1" t="s">
        <v>137</v>
      </c>
      <c r="AW938" s="1" t="s">
        <v>137</v>
      </c>
      <c r="AX938" s="7" t="s">
        <v>137</v>
      </c>
      <c r="AY938" s="8">
        <v>5.625</v>
      </c>
      <c r="AZ938" s="8">
        <v>0</v>
      </c>
      <c r="BA938" s="7">
        <v>0</v>
      </c>
      <c r="BB938" s="8">
        <v>5.625</v>
      </c>
    </row>
    <row r="939" spans="1:54" s="1" customFormat="1" ht="12" x14ac:dyDescent="0.2">
      <c r="A939" s="1">
        <v>61069</v>
      </c>
      <c r="B939" s="1" t="s">
        <v>119</v>
      </c>
      <c r="C939" s="1" t="s">
        <v>115</v>
      </c>
      <c r="E939" s="1">
        <v>2</v>
      </c>
      <c r="F939" s="1" t="s">
        <v>121</v>
      </c>
      <c r="G939" s="7"/>
      <c r="H939" s="1">
        <v>1</v>
      </c>
      <c r="I939" s="1">
        <v>1</v>
      </c>
      <c r="J939" s="1">
        <v>2</v>
      </c>
      <c r="K939" s="1">
        <v>10</v>
      </c>
      <c r="L939" s="7">
        <v>70000</v>
      </c>
      <c r="M939" s="1">
        <v>2934</v>
      </c>
      <c r="N939" s="1">
        <v>2934</v>
      </c>
      <c r="O939" s="7">
        <v>684000</v>
      </c>
      <c r="P939" s="1" t="s">
        <v>129</v>
      </c>
      <c r="S939" s="1">
        <v>200</v>
      </c>
      <c r="T939" s="7">
        <v>50000</v>
      </c>
      <c r="V939" s="7"/>
      <c r="W939" s="1">
        <v>250</v>
      </c>
      <c r="X939" s="7">
        <v>90000</v>
      </c>
      <c r="Z939" s="7"/>
      <c r="AB939" s="7"/>
      <c r="AD939" s="7"/>
      <c r="AE939" s="1" t="s">
        <v>129</v>
      </c>
      <c r="AF939" s="7"/>
      <c r="AG939" s="1" t="s">
        <v>129</v>
      </c>
      <c r="AH939" s="7"/>
      <c r="AI939" s="1" t="s">
        <v>134</v>
      </c>
      <c r="AJ939" s="1" t="s">
        <v>140</v>
      </c>
      <c r="AK939" s="1">
        <v>2</v>
      </c>
      <c r="AL939" s="7">
        <v>45000</v>
      </c>
      <c r="AM939" s="1" t="s">
        <v>141</v>
      </c>
      <c r="AN939" s="1" t="s">
        <v>140</v>
      </c>
      <c r="AO939" s="1">
        <v>2</v>
      </c>
      <c r="AP939" s="7">
        <v>12000</v>
      </c>
      <c r="AU939" s="1" t="s">
        <v>137</v>
      </c>
      <c r="AV939" s="1" t="s">
        <v>137</v>
      </c>
      <c r="AW939" s="1" t="s">
        <v>137</v>
      </c>
      <c r="AX939" s="7" t="s">
        <v>137</v>
      </c>
      <c r="AY939" s="8">
        <v>68.083339999999993</v>
      </c>
      <c r="AZ939" s="8">
        <v>56.33334</v>
      </c>
      <c r="BA939" s="7">
        <v>185166.7</v>
      </c>
      <c r="BB939" s="8">
        <v>11.75</v>
      </c>
    </row>
    <row r="940" spans="1:54" s="1" customFormat="1" ht="12" x14ac:dyDescent="0.2">
      <c r="A940" s="1">
        <v>61087</v>
      </c>
      <c r="B940" s="1" t="s">
        <v>119</v>
      </c>
      <c r="C940" s="1" t="s">
        <v>115</v>
      </c>
      <c r="E940" s="1">
        <v>1</v>
      </c>
      <c r="F940" s="1" t="s">
        <v>121</v>
      </c>
      <c r="G940" s="7"/>
      <c r="H940" s="1">
        <v>1</v>
      </c>
      <c r="I940" s="1">
        <v>1</v>
      </c>
      <c r="J940" s="1">
        <v>2</v>
      </c>
      <c r="K940" s="1">
        <v>5</v>
      </c>
      <c r="L940" s="7">
        <v>30000</v>
      </c>
      <c r="M940" s="1">
        <v>652</v>
      </c>
      <c r="N940" s="1">
        <v>1467</v>
      </c>
      <c r="O940" s="7">
        <v>1267341</v>
      </c>
      <c r="P940" s="1" t="s">
        <v>129</v>
      </c>
      <c r="S940" s="1">
        <v>500</v>
      </c>
      <c r="T940" s="7">
        <v>95000</v>
      </c>
      <c r="V940" s="7"/>
      <c r="W940" s="1">
        <v>100</v>
      </c>
      <c r="X940" s="7">
        <v>58000</v>
      </c>
      <c r="Z940" s="7"/>
      <c r="AB940" s="7"/>
      <c r="AD940" s="7"/>
      <c r="AE940" s="1" t="s">
        <v>129</v>
      </c>
      <c r="AF940" s="7"/>
      <c r="AG940" s="1" t="s">
        <v>129</v>
      </c>
      <c r="AH940" s="7"/>
      <c r="AI940" s="1" t="s">
        <v>137</v>
      </c>
      <c r="AJ940" s="1" t="s">
        <v>137</v>
      </c>
      <c r="AK940" s="1" t="s">
        <v>146</v>
      </c>
      <c r="AL940" s="7" t="s">
        <v>137</v>
      </c>
      <c r="AM940" s="1" t="s">
        <v>141</v>
      </c>
      <c r="AN940" s="1" t="s">
        <v>140</v>
      </c>
      <c r="AO940" s="1">
        <v>1</v>
      </c>
      <c r="AP940" s="7">
        <v>2200</v>
      </c>
      <c r="AU940" s="1">
        <v>4</v>
      </c>
      <c r="AV940" s="1" t="s">
        <v>143</v>
      </c>
      <c r="AW940" s="1">
        <v>16</v>
      </c>
      <c r="AX940" s="7">
        <v>20000</v>
      </c>
      <c r="AY940" s="8">
        <v>11.25</v>
      </c>
      <c r="AZ940" s="8">
        <v>0</v>
      </c>
      <c r="BA940" s="7">
        <v>0</v>
      </c>
      <c r="BB940" s="8">
        <v>11.25</v>
      </c>
    </row>
    <row r="941" spans="1:54" s="1" customFormat="1" ht="12" x14ac:dyDescent="0.2">
      <c r="A941" s="1">
        <v>61098</v>
      </c>
      <c r="B941" s="1" t="s">
        <v>119</v>
      </c>
      <c r="C941" s="1" t="s">
        <v>115</v>
      </c>
      <c r="E941" s="1">
        <v>1</v>
      </c>
      <c r="F941" s="1" t="s">
        <v>121</v>
      </c>
      <c r="G941" s="7"/>
      <c r="H941" s="1">
        <v>1</v>
      </c>
      <c r="I941" s="1">
        <v>1</v>
      </c>
      <c r="J941" s="1">
        <v>2</v>
      </c>
      <c r="K941" s="1">
        <v>5</v>
      </c>
      <c r="L941" s="7">
        <v>30000</v>
      </c>
      <c r="M941" s="1">
        <v>1907.1</v>
      </c>
      <c r="N941" s="1">
        <v>1907.1</v>
      </c>
      <c r="O941" s="7">
        <v>1243429</v>
      </c>
      <c r="P941" s="1" t="s">
        <v>129</v>
      </c>
      <c r="S941" s="1">
        <v>50</v>
      </c>
      <c r="T941" s="7">
        <v>26500</v>
      </c>
      <c r="V941" s="7"/>
      <c r="W941" s="1">
        <v>100</v>
      </c>
      <c r="X941" s="7">
        <v>76000</v>
      </c>
      <c r="Z941" s="7"/>
      <c r="AB941" s="7"/>
      <c r="AD941" s="7"/>
      <c r="AE941" s="1" t="s">
        <v>129</v>
      </c>
      <c r="AF941" s="7"/>
      <c r="AG941" s="1" t="s">
        <v>129</v>
      </c>
      <c r="AH941" s="7"/>
      <c r="AI941" s="1" t="s">
        <v>137</v>
      </c>
      <c r="AJ941" s="1" t="s">
        <v>137</v>
      </c>
      <c r="AK941" s="1" t="s">
        <v>146</v>
      </c>
      <c r="AL941" s="7" t="s">
        <v>137</v>
      </c>
      <c r="AM941" s="1" t="s">
        <v>137</v>
      </c>
      <c r="AN941" s="1" t="s">
        <v>137</v>
      </c>
      <c r="AO941" s="1" t="s">
        <v>137</v>
      </c>
      <c r="AP941" s="7" t="s">
        <v>137</v>
      </c>
      <c r="AU941" s="1">
        <v>1</v>
      </c>
      <c r="AV941" s="1" t="s">
        <v>145</v>
      </c>
      <c r="AW941" s="1">
        <v>16</v>
      </c>
      <c r="AX941" s="7">
        <v>0</v>
      </c>
      <c r="AY941" s="8">
        <v>29</v>
      </c>
      <c r="AZ941" s="8">
        <v>0</v>
      </c>
      <c r="BA941" s="7">
        <v>0</v>
      </c>
      <c r="BB941" s="8">
        <v>29</v>
      </c>
    </row>
    <row r="942" spans="1:54" s="1" customFormat="1" ht="12" x14ac:dyDescent="0.2">
      <c r="A942" s="1">
        <v>61116</v>
      </c>
      <c r="B942" s="1" t="s">
        <v>119</v>
      </c>
      <c r="C942" s="1" t="s">
        <v>115</v>
      </c>
      <c r="E942" s="1">
        <v>4.5</v>
      </c>
      <c r="F942" s="1" t="s">
        <v>121</v>
      </c>
      <c r="G942" s="7"/>
      <c r="H942" s="1">
        <v>1</v>
      </c>
      <c r="I942" s="1">
        <v>1</v>
      </c>
      <c r="J942" s="1">
        <v>2</v>
      </c>
      <c r="K942" s="1">
        <v>22.5</v>
      </c>
      <c r="L942" s="7">
        <v>135000</v>
      </c>
      <c r="M942" s="1">
        <v>8997.6</v>
      </c>
      <c r="N942" s="1">
        <v>8997.6</v>
      </c>
      <c r="O942" s="7">
        <v>6966392</v>
      </c>
      <c r="P942" s="1" t="s">
        <v>129</v>
      </c>
      <c r="S942" s="1">
        <v>1125.00009</v>
      </c>
      <c r="T942" s="7">
        <v>125000</v>
      </c>
      <c r="V942" s="7"/>
      <c r="W942" s="1">
        <v>600</v>
      </c>
      <c r="X942" s="7">
        <v>204000</v>
      </c>
      <c r="Z942" s="7"/>
      <c r="AB942" s="7"/>
      <c r="AD942" s="7"/>
      <c r="AE942" s="1" t="s">
        <v>129</v>
      </c>
      <c r="AF942" s="7"/>
      <c r="AG942" s="1" t="s">
        <v>129</v>
      </c>
      <c r="AH942" s="7"/>
      <c r="AI942" s="1" t="s">
        <v>134</v>
      </c>
      <c r="AJ942" s="1" t="s">
        <v>140</v>
      </c>
      <c r="AK942" s="1">
        <v>3</v>
      </c>
      <c r="AL942" s="7">
        <v>60000</v>
      </c>
      <c r="AM942" s="1" t="s">
        <v>141</v>
      </c>
      <c r="AN942" s="1" t="s">
        <v>140</v>
      </c>
      <c r="AO942" s="1">
        <v>3</v>
      </c>
      <c r="AP942" s="7">
        <v>73600</v>
      </c>
      <c r="AU942" s="1">
        <v>4</v>
      </c>
      <c r="AV942" s="1" t="s">
        <v>143</v>
      </c>
      <c r="AW942" s="1">
        <v>24</v>
      </c>
      <c r="AX942" s="7">
        <v>20000</v>
      </c>
      <c r="AY942" s="8">
        <v>68</v>
      </c>
      <c r="AZ942" s="8">
        <v>20</v>
      </c>
      <c r="BA942" s="7">
        <v>70000</v>
      </c>
      <c r="BB942" s="8">
        <v>48</v>
      </c>
    </row>
    <row r="943" spans="1:54" s="1" customFormat="1" ht="12" x14ac:dyDescent="0.2">
      <c r="A943" s="1">
        <v>61126</v>
      </c>
      <c r="B943" s="1" t="s">
        <v>119</v>
      </c>
      <c r="C943" s="1" t="s">
        <v>115</v>
      </c>
      <c r="E943" s="1">
        <v>1</v>
      </c>
      <c r="F943" s="1" t="s">
        <v>124</v>
      </c>
      <c r="G943" s="7"/>
      <c r="H943" s="1">
        <v>2</v>
      </c>
      <c r="I943" s="1">
        <v>1</v>
      </c>
      <c r="J943" s="1">
        <v>2</v>
      </c>
      <c r="K943" s="1">
        <v>1.167187</v>
      </c>
      <c r="L943" s="7">
        <v>6069.375</v>
      </c>
      <c r="M943" s="1">
        <v>978</v>
      </c>
      <c r="N943" s="1">
        <v>978</v>
      </c>
      <c r="O943" s="7">
        <v>605773.19999999995</v>
      </c>
      <c r="P943" s="1" t="s">
        <v>129</v>
      </c>
      <c r="S943" s="1">
        <v>100</v>
      </c>
      <c r="T943" s="7">
        <v>56000</v>
      </c>
      <c r="V943" s="7"/>
      <c r="W943" s="1">
        <v>100</v>
      </c>
      <c r="X943" s="7">
        <v>34000</v>
      </c>
      <c r="Z943" s="7"/>
      <c r="AB943" s="7"/>
      <c r="AD943" s="7"/>
      <c r="AE943" s="1" t="s">
        <v>129</v>
      </c>
      <c r="AF943" s="7"/>
      <c r="AG943" s="1" t="s">
        <v>129</v>
      </c>
      <c r="AH943" s="7"/>
      <c r="AI943" s="1" t="s">
        <v>137</v>
      </c>
      <c r="AJ943" s="1" t="s">
        <v>137</v>
      </c>
      <c r="AK943" s="1" t="s">
        <v>146</v>
      </c>
      <c r="AL943" s="7" t="s">
        <v>137</v>
      </c>
      <c r="AM943" s="1" t="s">
        <v>141</v>
      </c>
      <c r="AN943" s="1" t="s">
        <v>140</v>
      </c>
      <c r="AO943" s="1">
        <v>1</v>
      </c>
      <c r="AP943" s="7">
        <v>4000</v>
      </c>
      <c r="AU943" s="1">
        <v>1</v>
      </c>
      <c r="AV943" s="1" t="s">
        <v>143</v>
      </c>
      <c r="AW943" s="1">
        <v>6</v>
      </c>
      <c r="AX943" s="7">
        <v>30000</v>
      </c>
      <c r="AY943" s="8">
        <v>66.125</v>
      </c>
      <c r="AZ943" s="8">
        <v>10</v>
      </c>
      <c r="BA943" s="7">
        <v>35000</v>
      </c>
      <c r="BB943" s="8">
        <v>56.125</v>
      </c>
    </row>
    <row r="944" spans="1:54" s="1" customFormat="1" ht="12" x14ac:dyDescent="0.2">
      <c r="A944" s="1">
        <v>61126</v>
      </c>
      <c r="G944" s="7"/>
      <c r="I944" s="1">
        <v>2</v>
      </c>
      <c r="J944" s="1">
        <v>1</v>
      </c>
      <c r="K944" s="1">
        <v>1.5328120000000001</v>
      </c>
      <c r="L944" s="7">
        <v>1128.1500000000001</v>
      </c>
      <c r="M944" s="1">
        <v>81.5</v>
      </c>
      <c r="N944" s="1">
        <v>81.5</v>
      </c>
      <c r="O944" s="7">
        <v>20000</v>
      </c>
      <c r="T944" s="7"/>
      <c r="V944" s="7"/>
      <c r="X944" s="7"/>
      <c r="Z944" s="7"/>
      <c r="AB944" s="7"/>
      <c r="AD944" s="7"/>
      <c r="AF944" s="7"/>
      <c r="AH944" s="7"/>
      <c r="AI944" s="1" t="s">
        <v>133</v>
      </c>
      <c r="AJ944" s="1" t="s">
        <v>140</v>
      </c>
      <c r="AK944" s="1">
        <v>5</v>
      </c>
      <c r="AL944" s="7">
        <v>25000</v>
      </c>
      <c r="AM944" s="1" t="s">
        <v>137</v>
      </c>
      <c r="AN944" s="1" t="s">
        <v>137</v>
      </c>
      <c r="AO944" s="1" t="s">
        <v>137</v>
      </c>
      <c r="AP944" s="7" t="s">
        <v>137</v>
      </c>
      <c r="AU944" s="1" t="s">
        <v>137</v>
      </c>
      <c r="AV944" s="1" t="s">
        <v>137</v>
      </c>
      <c r="AW944" s="1" t="s">
        <v>137</v>
      </c>
      <c r="AX944" s="7" t="s">
        <v>137</v>
      </c>
      <c r="AY944" s="8"/>
      <c r="AZ944" s="8"/>
      <c r="BA944" s="7"/>
      <c r="BB944" s="8"/>
    </row>
    <row r="945" spans="1:54" s="1" customFormat="1" ht="12" x14ac:dyDescent="0.2">
      <c r="A945" s="1">
        <v>61135</v>
      </c>
      <c r="B945" s="1" t="s">
        <v>119</v>
      </c>
      <c r="C945" s="1" t="s">
        <v>115</v>
      </c>
      <c r="E945" s="1">
        <v>0.5</v>
      </c>
      <c r="F945" s="1" t="s">
        <v>121</v>
      </c>
      <c r="G945" s="7"/>
      <c r="H945" s="1">
        <v>1</v>
      </c>
      <c r="I945" s="1">
        <v>1</v>
      </c>
      <c r="J945" s="1">
        <v>2</v>
      </c>
      <c r="K945" s="1">
        <v>4</v>
      </c>
      <c r="L945" s="7">
        <v>24000</v>
      </c>
      <c r="M945" s="1">
        <v>978</v>
      </c>
      <c r="N945" s="1">
        <v>2771</v>
      </c>
      <c r="O945" s="7">
        <v>1761525</v>
      </c>
      <c r="P945" s="1" t="s">
        <v>129</v>
      </c>
      <c r="S945" s="1">
        <v>12.5</v>
      </c>
      <c r="T945" s="7">
        <v>16000</v>
      </c>
      <c r="V945" s="7"/>
      <c r="W945" s="1">
        <v>50</v>
      </c>
      <c r="X945" s="7">
        <v>19000</v>
      </c>
      <c r="Z945" s="7"/>
      <c r="AB945" s="7"/>
      <c r="AD945" s="7"/>
      <c r="AE945" s="1" t="s">
        <v>129</v>
      </c>
      <c r="AF945" s="7"/>
      <c r="AG945" s="1" t="s">
        <v>129</v>
      </c>
      <c r="AH945" s="7"/>
      <c r="AI945" s="1" t="s">
        <v>137</v>
      </c>
      <c r="AJ945" s="1" t="s">
        <v>137</v>
      </c>
      <c r="AK945" s="1" t="s">
        <v>146</v>
      </c>
      <c r="AL945" s="7" t="s">
        <v>137</v>
      </c>
      <c r="AM945" s="1" t="s">
        <v>141</v>
      </c>
      <c r="AN945" s="1" t="s">
        <v>140</v>
      </c>
      <c r="AO945" s="1">
        <v>1</v>
      </c>
      <c r="AP945" s="7">
        <v>5500</v>
      </c>
      <c r="AU945" s="1">
        <v>1</v>
      </c>
      <c r="AV945" s="1" t="s">
        <v>145</v>
      </c>
      <c r="AW945" s="1">
        <v>2</v>
      </c>
      <c r="AX945" s="7">
        <v>0</v>
      </c>
      <c r="AY945" s="8">
        <v>34.5</v>
      </c>
      <c r="AZ945" s="8">
        <v>0</v>
      </c>
      <c r="BA945" s="7">
        <v>0</v>
      </c>
      <c r="BB945" s="8">
        <v>34.5</v>
      </c>
    </row>
    <row r="946" spans="1:54" s="1" customFormat="1" ht="12" x14ac:dyDescent="0.2">
      <c r="A946" s="1">
        <v>62139</v>
      </c>
      <c r="B946" s="1" t="s">
        <v>119</v>
      </c>
      <c r="C946" s="1" t="s">
        <v>115</v>
      </c>
      <c r="E946" s="1">
        <v>1</v>
      </c>
      <c r="F946" s="1" t="s">
        <v>121</v>
      </c>
      <c r="G946" s="7"/>
      <c r="H946" s="1">
        <v>1</v>
      </c>
      <c r="I946" s="1">
        <v>1</v>
      </c>
      <c r="J946" s="1">
        <v>2</v>
      </c>
      <c r="K946" s="1">
        <v>2.5</v>
      </c>
      <c r="L946" s="7">
        <v>13500</v>
      </c>
      <c r="M946" s="1">
        <v>489</v>
      </c>
      <c r="N946" s="1">
        <v>489</v>
      </c>
      <c r="O946" s="7">
        <v>100000</v>
      </c>
      <c r="P946" s="1" t="s">
        <v>129</v>
      </c>
      <c r="S946" s="1">
        <v>10.1875</v>
      </c>
      <c r="T946" s="7">
        <v>6500</v>
      </c>
      <c r="V946" s="7"/>
      <c r="W946" s="1">
        <v>75</v>
      </c>
      <c r="X946" s="7">
        <v>27000</v>
      </c>
      <c r="Z946" s="7"/>
      <c r="AB946" s="7"/>
      <c r="AD946" s="7"/>
      <c r="AE946" s="1" t="s">
        <v>129</v>
      </c>
      <c r="AF946" s="7"/>
      <c r="AG946" s="1" t="s">
        <v>129</v>
      </c>
      <c r="AH946" s="7"/>
      <c r="AI946" s="1" t="s">
        <v>134</v>
      </c>
      <c r="AJ946" s="1" t="s">
        <v>140</v>
      </c>
      <c r="AK946" s="1">
        <v>0.5</v>
      </c>
      <c r="AL946" s="7">
        <v>15000</v>
      </c>
      <c r="AM946" s="1" t="s">
        <v>137</v>
      </c>
      <c r="AN946" s="1" t="s">
        <v>137</v>
      </c>
      <c r="AO946" s="1" t="s">
        <v>137</v>
      </c>
      <c r="AP946" s="7" t="s">
        <v>137</v>
      </c>
      <c r="AU946" s="1" t="s">
        <v>137</v>
      </c>
      <c r="AV946" s="1" t="s">
        <v>137</v>
      </c>
      <c r="AW946" s="1" t="s">
        <v>137</v>
      </c>
      <c r="AX946" s="7" t="s">
        <v>137</v>
      </c>
      <c r="AY946" s="8">
        <v>11.125</v>
      </c>
      <c r="AZ946" s="8">
        <v>0</v>
      </c>
      <c r="BA946" s="7">
        <v>0</v>
      </c>
      <c r="BB946" s="8">
        <v>11.125</v>
      </c>
    </row>
    <row r="947" spans="1:54" s="1" customFormat="1" ht="12" x14ac:dyDescent="0.2">
      <c r="A947" s="1">
        <v>64045</v>
      </c>
      <c r="B947" s="1" t="s">
        <v>119</v>
      </c>
      <c r="C947" s="1" t="s">
        <v>115</v>
      </c>
      <c r="E947" s="1">
        <v>2.5</v>
      </c>
      <c r="F947" s="1" t="s">
        <v>121</v>
      </c>
      <c r="G947" s="7"/>
      <c r="H947" s="1">
        <v>1</v>
      </c>
      <c r="I947" s="1">
        <v>1</v>
      </c>
      <c r="J947" s="1">
        <v>2</v>
      </c>
      <c r="K947" s="1">
        <v>12.5</v>
      </c>
      <c r="L947" s="7">
        <v>75000</v>
      </c>
      <c r="M947" s="1">
        <v>4401</v>
      </c>
      <c r="N947" s="1">
        <v>6357</v>
      </c>
      <c r="O947" s="7">
        <v>1365000</v>
      </c>
      <c r="P947" s="1" t="s">
        <v>129</v>
      </c>
      <c r="T947" s="7"/>
      <c r="V947" s="7"/>
      <c r="W947" s="1">
        <v>250</v>
      </c>
      <c r="X947" s="7">
        <v>100000</v>
      </c>
      <c r="Z947" s="7"/>
      <c r="AB947" s="7"/>
      <c r="AD947" s="7"/>
      <c r="AE947" s="1" t="s">
        <v>129</v>
      </c>
      <c r="AF947" s="7"/>
      <c r="AG947" s="1" t="s">
        <v>129</v>
      </c>
      <c r="AH947" s="7"/>
      <c r="AI947" s="1" t="s">
        <v>133</v>
      </c>
      <c r="AJ947" s="1" t="s">
        <v>140</v>
      </c>
      <c r="AK947" s="1">
        <v>7</v>
      </c>
      <c r="AL947" s="7">
        <v>24500</v>
      </c>
      <c r="AM947" s="1" t="s">
        <v>141</v>
      </c>
      <c r="AN947" s="1" t="s">
        <v>140</v>
      </c>
      <c r="AO947" s="1">
        <v>4</v>
      </c>
      <c r="AP947" s="7">
        <v>27000</v>
      </c>
      <c r="AU947" s="1" t="s">
        <v>137</v>
      </c>
      <c r="AV947" s="1" t="s">
        <v>137</v>
      </c>
      <c r="AW947" s="1" t="s">
        <v>137</v>
      </c>
      <c r="AX947" s="7" t="s">
        <v>137</v>
      </c>
      <c r="AY947" s="8">
        <v>54</v>
      </c>
      <c r="AZ947" s="8">
        <v>15</v>
      </c>
      <c r="BA947" s="7">
        <v>58500</v>
      </c>
      <c r="BB947" s="8">
        <v>39</v>
      </c>
    </row>
    <row r="948" spans="1:54" s="1" customFormat="1" ht="12" x14ac:dyDescent="0.2">
      <c r="A948" s="1">
        <v>64066</v>
      </c>
      <c r="B948" s="1" t="s">
        <v>119</v>
      </c>
      <c r="C948" s="1" t="s">
        <v>115</v>
      </c>
      <c r="E948" s="1">
        <v>2</v>
      </c>
      <c r="F948" s="1" t="s">
        <v>121</v>
      </c>
      <c r="G948" s="7"/>
      <c r="H948" s="1">
        <v>1</v>
      </c>
      <c r="I948" s="1">
        <v>1</v>
      </c>
      <c r="J948" s="1">
        <v>2</v>
      </c>
      <c r="K948" s="1">
        <v>10</v>
      </c>
      <c r="L948" s="7">
        <v>48000</v>
      </c>
      <c r="M948" s="1">
        <v>1564.8</v>
      </c>
      <c r="N948" s="1">
        <v>960</v>
      </c>
      <c r="O948" s="7">
        <v>370000</v>
      </c>
      <c r="P948" s="1" t="s">
        <v>129</v>
      </c>
      <c r="S948" s="1">
        <v>32.6</v>
      </c>
      <c r="T948" s="7">
        <v>9000</v>
      </c>
      <c r="V948" s="7"/>
      <c r="W948" s="1">
        <v>100</v>
      </c>
      <c r="X948" s="7">
        <v>52000</v>
      </c>
      <c r="Z948" s="7"/>
      <c r="AB948" s="7"/>
      <c r="AD948" s="7"/>
      <c r="AE948" s="1" t="s">
        <v>129</v>
      </c>
      <c r="AF948" s="7"/>
      <c r="AG948" s="1" t="s">
        <v>129</v>
      </c>
      <c r="AH948" s="7"/>
      <c r="AI948" s="1" t="s">
        <v>133</v>
      </c>
      <c r="AJ948" s="1" t="s">
        <v>140</v>
      </c>
      <c r="AK948" s="1">
        <v>8</v>
      </c>
      <c r="AL948" s="7">
        <v>12000</v>
      </c>
      <c r="AM948" s="1" t="s">
        <v>141</v>
      </c>
      <c r="AN948" s="1" t="s">
        <v>140</v>
      </c>
      <c r="AO948" s="1">
        <v>1</v>
      </c>
      <c r="AP948" s="7">
        <v>6400</v>
      </c>
      <c r="AU948" s="1" t="s">
        <v>137</v>
      </c>
      <c r="AV948" s="1" t="s">
        <v>137</v>
      </c>
      <c r="AW948" s="1" t="s">
        <v>137</v>
      </c>
      <c r="AX948" s="7" t="s">
        <v>137</v>
      </c>
      <c r="AY948" s="8">
        <v>24.375</v>
      </c>
      <c r="AZ948" s="8">
        <v>0</v>
      </c>
      <c r="BA948" s="7">
        <v>0</v>
      </c>
      <c r="BB948" s="8">
        <v>24.375</v>
      </c>
    </row>
    <row r="949" spans="1:54" s="1" customFormat="1" ht="12" x14ac:dyDescent="0.2">
      <c r="A949" s="1">
        <v>64078</v>
      </c>
      <c r="B949" s="1" t="s">
        <v>119</v>
      </c>
      <c r="C949" s="1" t="s">
        <v>115</v>
      </c>
      <c r="E949" s="1">
        <v>1.5</v>
      </c>
      <c r="F949" s="1" t="s">
        <v>121</v>
      </c>
      <c r="G949" s="7"/>
      <c r="H949" s="1">
        <v>1</v>
      </c>
      <c r="I949" s="1">
        <v>1</v>
      </c>
      <c r="J949" s="1">
        <v>2</v>
      </c>
      <c r="K949" s="1">
        <v>3.890625</v>
      </c>
      <c r="L949" s="7">
        <v>26000</v>
      </c>
      <c r="M949" s="1">
        <v>391.2</v>
      </c>
      <c r="N949" s="1">
        <v>391.2</v>
      </c>
      <c r="O949" s="7">
        <v>216803</v>
      </c>
      <c r="P949" s="1" t="s">
        <v>129</v>
      </c>
      <c r="T949" s="7"/>
      <c r="V949" s="7"/>
      <c r="W949" s="1">
        <v>50</v>
      </c>
      <c r="X949" s="7">
        <v>24000</v>
      </c>
      <c r="Z949" s="7"/>
      <c r="AB949" s="7"/>
      <c r="AD949" s="7"/>
      <c r="AE949" s="1" t="s">
        <v>129</v>
      </c>
      <c r="AF949" s="7"/>
      <c r="AG949" s="1" t="s">
        <v>129</v>
      </c>
      <c r="AH949" s="7"/>
      <c r="AI949" s="1" t="s">
        <v>133</v>
      </c>
      <c r="AJ949" s="1" t="s">
        <v>140</v>
      </c>
      <c r="AK949" s="1">
        <v>4</v>
      </c>
      <c r="AL949" s="7">
        <v>12000</v>
      </c>
      <c r="AM949" s="1" t="s">
        <v>141</v>
      </c>
      <c r="AN949" s="1" t="s">
        <v>140</v>
      </c>
      <c r="AO949" s="1">
        <v>8</v>
      </c>
      <c r="AP949" s="7">
        <v>2400</v>
      </c>
      <c r="AU949" s="1" t="s">
        <v>137</v>
      </c>
      <c r="AV949" s="1" t="s">
        <v>137</v>
      </c>
      <c r="AW949" s="1" t="s">
        <v>137</v>
      </c>
      <c r="AX949" s="7" t="s">
        <v>137</v>
      </c>
      <c r="AY949" s="8">
        <v>17</v>
      </c>
      <c r="AZ949" s="8">
        <v>5</v>
      </c>
      <c r="BA949" s="7">
        <v>18500</v>
      </c>
      <c r="BB949" s="8">
        <v>12</v>
      </c>
    </row>
    <row r="950" spans="1:54" s="1" customFormat="1" ht="12" x14ac:dyDescent="0.2">
      <c r="A950" s="1">
        <v>64089</v>
      </c>
      <c r="B950" s="1" t="s">
        <v>119</v>
      </c>
      <c r="C950" s="1" t="s">
        <v>115</v>
      </c>
      <c r="E950" s="1">
        <v>5</v>
      </c>
      <c r="F950" s="1" t="s">
        <v>121</v>
      </c>
      <c r="G950" s="7"/>
      <c r="H950" s="1">
        <v>2</v>
      </c>
      <c r="I950" s="1">
        <v>1</v>
      </c>
      <c r="J950" s="1">
        <v>2</v>
      </c>
      <c r="K950" s="1">
        <v>30</v>
      </c>
      <c r="L950" s="7">
        <v>150000</v>
      </c>
      <c r="M950" s="1">
        <v>2445</v>
      </c>
      <c r="N950" s="1">
        <v>2445</v>
      </c>
      <c r="O950" s="7">
        <v>1514433</v>
      </c>
      <c r="P950" s="1" t="s">
        <v>129</v>
      </c>
      <c r="S950" s="1">
        <v>250</v>
      </c>
      <c r="T950" s="7">
        <v>27000</v>
      </c>
      <c r="V950" s="7"/>
      <c r="W950" s="1">
        <v>500</v>
      </c>
      <c r="X950" s="7">
        <v>280000</v>
      </c>
      <c r="Z950" s="7"/>
      <c r="AB950" s="7"/>
      <c r="AD950" s="7"/>
      <c r="AE950" s="1" t="s">
        <v>129</v>
      </c>
      <c r="AF950" s="7"/>
      <c r="AG950" s="1" t="s">
        <v>129</v>
      </c>
      <c r="AH950" s="7"/>
      <c r="AI950" s="1" t="s">
        <v>133</v>
      </c>
      <c r="AJ950" s="1" t="s">
        <v>140</v>
      </c>
      <c r="AK950" s="1">
        <v>24</v>
      </c>
      <c r="AL950" s="7">
        <v>96000</v>
      </c>
      <c r="AM950" s="1" t="s">
        <v>141</v>
      </c>
      <c r="AN950" s="1" t="s">
        <v>140</v>
      </c>
      <c r="AO950" s="1">
        <v>3</v>
      </c>
      <c r="AP950" s="7">
        <v>15000</v>
      </c>
      <c r="AU950" s="1" t="s">
        <v>137</v>
      </c>
      <c r="AV950" s="1" t="s">
        <v>137</v>
      </c>
      <c r="AW950" s="1" t="s">
        <v>137</v>
      </c>
      <c r="AX950" s="7" t="s">
        <v>137</v>
      </c>
      <c r="AY950" s="8">
        <v>60.5</v>
      </c>
      <c r="AZ950" s="8">
        <v>47.75</v>
      </c>
      <c r="BA950" s="7">
        <v>220125</v>
      </c>
      <c r="BB950" s="8">
        <v>12.75</v>
      </c>
    </row>
    <row r="951" spans="1:54" s="1" customFormat="1" ht="12" x14ac:dyDescent="0.2">
      <c r="A951" s="1">
        <v>64089</v>
      </c>
      <c r="G951" s="7"/>
      <c r="I951" s="1">
        <v>2</v>
      </c>
      <c r="J951" s="1">
        <v>1</v>
      </c>
      <c r="K951" s="1">
        <v>3.26</v>
      </c>
      <c r="L951" s="7">
        <v>2399.36</v>
      </c>
      <c r="M951" s="1">
        <v>293.39999999999998</v>
      </c>
      <c r="N951" s="1">
        <v>293.39999999999998</v>
      </c>
      <c r="O951" s="7">
        <v>239121</v>
      </c>
      <c r="T951" s="7"/>
      <c r="V951" s="7"/>
      <c r="X951" s="7"/>
      <c r="Z951" s="7"/>
      <c r="AB951" s="7"/>
      <c r="AD951" s="7"/>
      <c r="AF951" s="7"/>
      <c r="AH951" s="7"/>
      <c r="AI951" s="1" t="s">
        <v>133</v>
      </c>
      <c r="AJ951" s="1" t="s">
        <v>140</v>
      </c>
      <c r="AK951" s="1">
        <v>16</v>
      </c>
      <c r="AL951" s="7">
        <v>64000</v>
      </c>
      <c r="AM951" s="1" t="s">
        <v>137</v>
      </c>
      <c r="AN951" s="1" t="s">
        <v>137</v>
      </c>
      <c r="AO951" s="1" t="s">
        <v>137</v>
      </c>
      <c r="AP951" s="7" t="s">
        <v>137</v>
      </c>
      <c r="AU951" s="1" t="s">
        <v>137</v>
      </c>
      <c r="AV951" s="1" t="s">
        <v>137</v>
      </c>
      <c r="AW951" s="1" t="s">
        <v>137</v>
      </c>
      <c r="AX951" s="7" t="s">
        <v>137</v>
      </c>
      <c r="AY951" s="8"/>
      <c r="AZ951" s="8"/>
      <c r="BA951" s="7"/>
      <c r="BB951" s="8"/>
    </row>
    <row r="952" spans="1:54" s="1" customFormat="1" ht="12" x14ac:dyDescent="0.2">
      <c r="A952" s="1">
        <v>64099</v>
      </c>
      <c r="B952" s="1" t="s">
        <v>119</v>
      </c>
      <c r="C952" s="1" t="s">
        <v>115</v>
      </c>
      <c r="E952" s="1">
        <v>3</v>
      </c>
      <c r="F952" s="1" t="s">
        <v>121</v>
      </c>
      <c r="G952" s="7"/>
      <c r="H952" s="1">
        <v>1</v>
      </c>
      <c r="I952" s="1">
        <v>1</v>
      </c>
      <c r="J952" s="1">
        <v>2</v>
      </c>
      <c r="K952" s="1">
        <v>15</v>
      </c>
      <c r="L952" s="7">
        <v>69000</v>
      </c>
      <c r="M952" s="1">
        <v>6357</v>
      </c>
      <c r="N952" s="1">
        <v>6357</v>
      </c>
      <c r="O952" s="7">
        <v>1677000</v>
      </c>
      <c r="P952" s="1" t="s">
        <v>129</v>
      </c>
      <c r="T952" s="7"/>
      <c r="V952" s="7"/>
      <c r="W952" s="1">
        <v>250</v>
      </c>
      <c r="X952" s="7">
        <v>99999.99</v>
      </c>
      <c r="Z952" s="7"/>
      <c r="AB952" s="7"/>
      <c r="AD952" s="7"/>
      <c r="AE952" s="1" t="s">
        <v>129</v>
      </c>
      <c r="AF952" s="7"/>
      <c r="AG952" s="1" t="s">
        <v>129</v>
      </c>
      <c r="AH952" s="7"/>
      <c r="AI952" s="1" t="s">
        <v>134</v>
      </c>
      <c r="AJ952" s="1" t="s">
        <v>140</v>
      </c>
      <c r="AK952" s="1">
        <v>1.5</v>
      </c>
      <c r="AL952" s="7">
        <v>120000</v>
      </c>
      <c r="AM952" s="1" t="s">
        <v>141</v>
      </c>
      <c r="AN952" s="1" t="s">
        <v>140</v>
      </c>
      <c r="AO952" s="1">
        <v>5</v>
      </c>
      <c r="AP952" s="7">
        <v>45500</v>
      </c>
      <c r="AU952" s="1" t="s">
        <v>137</v>
      </c>
      <c r="AV952" s="1" t="s">
        <v>137</v>
      </c>
      <c r="AW952" s="1" t="s">
        <v>137</v>
      </c>
      <c r="AX952" s="7" t="s">
        <v>137</v>
      </c>
      <c r="AY952" s="8">
        <v>43.625480000000003</v>
      </c>
      <c r="AZ952" s="8">
        <v>43.625480000000003</v>
      </c>
      <c r="BA952" s="7">
        <v>155689.20000000001</v>
      </c>
      <c r="BB952" s="8">
        <v>0</v>
      </c>
    </row>
    <row r="953" spans="1:54" s="1" customFormat="1" ht="12" x14ac:dyDescent="0.2">
      <c r="A953" s="1">
        <v>64110</v>
      </c>
      <c r="B953" s="1" t="s">
        <v>119</v>
      </c>
      <c r="C953" s="1" t="s">
        <v>115</v>
      </c>
      <c r="E953" s="1">
        <v>7</v>
      </c>
      <c r="F953" s="1" t="s">
        <v>121</v>
      </c>
      <c r="G953" s="7"/>
      <c r="H953" s="1">
        <v>1</v>
      </c>
      <c r="I953" s="1">
        <v>1</v>
      </c>
      <c r="J953" s="1">
        <v>2</v>
      </c>
      <c r="K953" s="1">
        <v>35</v>
      </c>
      <c r="L953" s="7">
        <v>224000</v>
      </c>
      <c r="M953" s="1">
        <v>7824</v>
      </c>
      <c r="N953" s="1">
        <v>5379</v>
      </c>
      <c r="O953" s="7"/>
      <c r="P953" s="1" t="s">
        <v>129</v>
      </c>
      <c r="S953" s="1">
        <v>1049.9999299999999</v>
      </c>
      <c r="T953" s="7">
        <v>87000</v>
      </c>
      <c r="V953" s="7"/>
      <c r="W953" s="1">
        <v>700</v>
      </c>
      <c r="X953" s="7">
        <v>273000</v>
      </c>
      <c r="Z953" s="7"/>
      <c r="AB953" s="7"/>
      <c r="AD953" s="7"/>
      <c r="AE953" s="1" t="s">
        <v>129</v>
      </c>
      <c r="AF953" s="7"/>
      <c r="AG953" s="1" t="s">
        <v>129</v>
      </c>
      <c r="AH953" s="7"/>
      <c r="AI953" s="1" t="s">
        <v>134</v>
      </c>
      <c r="AJ953" s="1" t="s">
        <v>140</v>
      </c>
      <c r="AK953" s="1">
        <v>6</v>
      </c>
      <c r="AL953" s="7">
        <v>96000</v>
      </c>
      <c r="AM953" s="1" t="s">
        <v>141</v>
      </c>
      <c r="AN953" s="1" t="s">
        <v>140</v>
      </c>
      <c r="AO953" s="1">
        <v>5</v>
      </c>
      <c r="AP953" s="7">
        <v>48000</v>
      </c>
      <c r="AU953" s="1" t="s">
        <v>137</v>
      </c>
      <c r="AV953" s="1" t="s">
        <v>137</v>
      </c>
      <c r="AW953" s="1" t="s">
        <v>137</v>
      </c>
      <c r="AX953" s="7" t="s">
        <v>137</v>
      </c>
      <c r="AY953" s="8">
        <v>49.875</v>
      </c>
      <c r="AZ953" s="8">
        <v>31.875</v>
      </c>
      <c r="BA953" s="7">
        <v>122562.5</v>
      </c>
      <c r="BB953" s="8">
        <v>18</v>
      </c>
    </row>
    <row r="954" spans="1:54" s="1" customFormat="1" ht="12" x14ac:dyDescent="0.2">
      <c r="A954" s="1">
        <v>64142</v>
      </c>
      <c r="B954" s="1" t="s">
        <v>119</v>
      </c>
      <c r="C954" s="1" t="s">
        <v>115</v>
      </c>
      <c r="E954" s="1">
        <v>2</v>
      </c>
      <c r="F954" s="1" t="s">
        <v>121</v>
      </c>
      <c r="G954" s="7"/>
      <c r="H954" s="1">
        <v>1</v>
      </c>
      <c r="I954" s="1">
        <v>1</v>
      </c>
      <c r="J954" s="1">
        <v>1</v>
      </c>
      <c r="K954" s="1">
        <v>12.5</v>
      </c>
      <c r="L954" s="7">
        <v>62500</v>
      </c>
      <c r="M954" s="1">
        <v>2445</v>
      </c>
      <c r="N954" s="1">
        <v>2445</v>
      </c>
      <c r="O954" s="7">
        <v>1542331</v>
      </c>
      <c r="P954" s="1" t="s">
        <v>129</v>
      </c>
      <c r="S954" s="1">
        <v>100</v>
      </c>
      <c r="T954" s="7">
        <v>26000</v>
      </c>
      <c r="V954" s="7"/>
      <c r="W954" s="1">
        <v>200</v>
      </c>
      <c r="X954" s="7">
        <v>78000</v>
      </c>
      <c r="Z954" s="7"/>
      <c r="AB954" s="7"/>
      <c r="AD954" s="7"/>
      <c r="AE954" s="1" t="s">
        <v>129</v>
      </c>
      <c r="AF954" s="7"/>
      <c r="AG954" s="1" t="s">
        <v>129</v>
      </c>
      <c r="AH954" s="7"/>
      <c r="AI954" s="1" t="s">
        <v>134</v>
      </c>
      <c r="AJ954" s="1" t="s">
        <v>140</v>
      </c>
      <c r="AK954" s="1">
        <v>1</v>
      </c>
      <c r="AL954" s="7">
        <v>20000</v>
      </c>
      <c r="AM954" s="1" t="s">
        <v>141</v>
      </c>
      <c r="AN954" s="1" t="s">
        <v>140</v>
      </c>
      <c r="AO954" s="1">
        <v>2</v>
      </c>
      <c r="AP954" s="7">
        <v>15000</v>
      </c>
      <c r="AU954" s="1" t="s">
        <v>137</v>
      </c>
      <c r="AV954" s="1" t="s">
        <v>137</v>
      </c>
      <c r="AW954" s="1" t="s">
        <v>137</v>
      </c>
      <c r="AX954" s="7" t="s">
        <v>137</v>
      </c>
      <c r="AY954" s="8">
        <v>47.25</v>
      </c>
      <c r="AZ954" s="8">
        <v>34</v>
      </c>
      <c r="BA954" s="7">
        <v>132000</v>
      </c>
      <c r="BB954" s="8">
        <v>13.25</v>
      </c>
    </row>
    <row r="955" spans="1:54" s="1" customFormat="1" ht="12" x14ac:dyDescent="0.2">
      <c r="A955" s="1">
        <v>65026</v>
      </c>
      <c r="B955" s="1" t="s">
        <v>119</v>
      </c>
      <c r="C955" s="1" t="s">
        <v>116</v>
      </c>
      <c r="E955" s="1">
        <v>0.6</v>
      </c>
      <c r="G955" s="7"/>
      <c r="H955" s="1">
        <v>2</v>
      </c>
      <c r="I955" s="1">
        <v>1</v>
      </c>
      <c r="J955" s="1">
        <v>1</v>
      </c>
      <c r="L955" s="7"/>
      <c r="M955" s="1">
        <v>244.5</v>
      </c>
      <c r="N955" s="1">
        <v>40.75</v>
      </c>
      <c r="O955" s="7">
        <v>33211.25</v>
      </c>
      <c r="P955" s="1" t="s">
        <v>129</v>
      </c>
      <c r="T955" s="7"/>
      <c r="V955" s="7"/>
      <c r="X955" s="7"/>
      <c r="Z955" s="7"/>
      <c r="AB955" s="7"/>
      <c r="AD955" s="7"/>
      <c r="AE955" s="1" t="s">
        <v>129</v>
      </c>
      <c r="AF955" s="7"/>
      <c r="AG955" s="1" t="s">
        <v>129</v>
      </c>
      <c r="AH955" s="7"/>
      <c r="AI955" s="1" t="s">
        <v>137</v>
      </c>
      <c r="AJ955" s="1" t="s">
        <v>137</v>
      </c>
      <c r="AK955" s="1" t="s">
        <v>146</v>
      </c>
      <c r="AL955" s="7" t="s">
        <v>137</v>
      </c>
      <c r="AM955" s="1" t="s">
        <v>137</v>
      </c>
      <c r="AN955" s="1" t="s">
        <v>137</v>
      </c>
      <c r="AO955" s="1" t="s">
        <v>137</v>
      </c>
      <c r="AP955" s="7" t="s">
        <v>137</v>
      </c>
      <c r="AU955" s="1" t="s">
        <v>137</v>
      </c>
      <c r="AV955" s="1" t="s">
        <v>137</v>
      </c>
      <c r="AW955" s="1" t="s">
        <v>137</v>
      </c>
      <c r="AX955" s="7" t="s">
        <v>137</v>
      </c>
      <c r="AY955" s="8">
        <v>28</v>
      </c>
      <c r="AZ955" s="8">
        <v>0</v>
      </c>
      <c r="BA955" s="7">
        <v>0</v>
      </c>
      <c r="BB955" s="8">
        <v>28</v>
      </c>
    </row>
    <row r="956" spans="1:54" s="1" customFormat="1" ht="12" x14ac:dyDescent="0.2">
      <c r="A956" s="1">
        <v>65026</v>
      </c>
      <c r="G956" s="7"/>
      <c r="I956" s="1">
        <v>2</v>
      </c>
      <c r="J956" s="1">
        <v>1</v>
      </c>
      <c r="K956" s="1">
        <v>0.76640620000000004</v>
      </c>
      <c r="L956" s="7">
        <v>564.07500000000005</v>
      </c>
      <c r="M956" s="1">
        <v>40.75</v>
      </c>
      <c r="N956" s="1">
        <v>16</v>
      </c>
      <c r="O956" s="7"/>
      <c r="T956" s="7"/>
      <c r="V956" s="7"/>
      <c r="X956" s="7"/>
      <c r="Z956" s="7"/>
      <c r="AB956" s="7"/>
      <c r="AD956" s="7"/>
      <c r="AF956" s="7"/>
      <c r="AH956" s="7"/>
      <c r="AI956" s="1" t="s">
        <v>137</v>
      </c>
      <c r="AJ956" s="1" t="s">
        <v>137</v>
      </c>
      <c r="AK956" s="1" t="s">
        <v>146</v>
      </c>
      <c r="AL956" s="7" t="s">
        <v>137</v>
      </c>
      <c r="AM956" s="1" t="s">
        <v>137</v>
      </c>
      <c r="AN956" s="1" t="s">
        <v>137</v>
      </c>
      <c r="AO956" s="1" t="s">
        <v>137</v>
      </c>
      <c r="AP956" s="7" t="s">
        <v>137</v>
      </c>
      <c r="AU956" s="1" t="s">
        <v>137</v>
      </c>
      <c r="AV956" s="1" t="s">
        <v>137</v>
      </c>
      <c r="AW956" s="1" t="s">
        <v>137</v>
      </c>
      <c r="AX956" s="7" t="s">
        <v>137</v>
      </c>
      <c r="AY956" s="8"/>
      <c r="AZ956" s="8"/>
      <c r="BA956" s="7"/>
      <c r="BB956" s="8"/>
    </row>
    <row r="957" spans="1:54" s="1" customFormat="1" ht="12" x14ac:dyDescent="0.2">
      <c r="A957" s="1">
        <v>65032</v>
      </c>
      <c r="B957" s="1" t="s">
        <v>119</v>
      </c>
      <c r="C957" s="1" t="s">
        <v>116</v>
      </c>
      <c r="E957" s="1">
        <v>0.4</v>
      </c>
      <c r="F957" s="1" t="s">
        <v>121</v>
      </c>
      <c r="G957" s="7"/>
      <c r="H957" s="1">
        <v>1</v>
      </c>
      <c r="I957" s="1">
        <v>1</v>
      </c>
      <c r="J957" s="1">
        <v>2</v>
      </c>
      <c r="K957" s="1">
        <v>0.58359369999999999</v>
      </c>
      <c r="L957" s="7">
        <v>2100.337</v>
      </c>
      <c r="M957" s="1">
        <v>391.2</v>
      </c>
      <c r="O957" s="7"/>
      <c r="T957" s="7"/>
      <c r="V957" s="7"/>
      <c r="X957" s="7"/>
      <c r="Z957" s="7"/>
      <c r="AB957" s="7"/>
      <c r="AD957" s="7"/>
      <c r="AE957" s="1" t="s">
        <v>129</v>
      </c>
      <c r="AF957" s="7"/>
      <c r="AG957" s="1" t="s">
        <v>129</v>
      </c>
      <c r="AH957" s="7"/>
      <c r="AI957" s="1" t="s">
        <v>133</v>
      </c>
      <c r="AJ957" s="1" t="s">
        <v>138</v>
      </c>
      <c r="AK957" s="1">
        <v>1</v>
      </c>
      <c r="AL957" s="7">
        <v>1000</v>
      </c>
      <c r="AM957" s="1" t="s">
        <v>137</v>
      </c>
      <c r="AN957" s="1" t="s">
        <v>137</v>
      </c>
      <c r="AO957" s="1" t="s">
        <v>137</v>
      </c>
      <c r="AP957" s="7" t="s">
        <v>137</v>
      </c>
      <c r="AU957" s="1" t="s">
        <v>137</v>
      </c>
      <c r="AV957" s="1" t="s">
        <v>137</v>
      </c>
      <c r="AW957" s="1" t="s">
        <v>137</v>
      </c>
      <c r="AX957" s="7" t="s">
        <v>137</v>
      </c>
      <c r="AY957" s="8">
        <v>14.125</v>
      </c>
      <c r="AZ957" s="8">
        <v>0.125</v>
      </c>
      <c r="BA957" s="7">
        <v>3500</v>
      </c>
      <c r="BB957" s="8">
        <v>14</v>
      </c>
    </row>
    <row r="958" spans="1:54" s="1" customFormat="1" ht="12" x14ac:dyDescent="0.2">
      <c r="A958" s="1">
        <v>65046</v>
      </c>
      <c r="B958" s="1" t="s">
        <v>119</v>
      </c>
      <c r="C958" s="1" t="s">
        <v>116</v>
      </c>
      <c r="E958" s="1">
        <v>0.5</v>
      </c>
      <c r="F958" s="1" t="s">
        <v>121</v>
      </c>
      <c r="G958" s="7"/>
      <c r="H958" s="1">
        <v>1</v>
      </c>
      <c r="I958" s="1">
        <v>2</v>
      </c>
      <c r="J958" s="1">
        <v>1</v>
      </c>
      <c r="K958" s="1">
        <v>1.5328120000000001</v>
      </c>
      <c r="L958" s="7">
        <v>1128.1500000000001</v>
      </c>
      <c r="M958" s="1">
        <v>156.47999999999999</v>
      </c>
      <c r="N958" s="1">
        <v>312.95999999999998</v>
      </c>
      <c r="O958" s="7">
        <v>72960</v>
      </c>
      <c r="P958" s="1" t="s">
        <v>129</v>
      </c>
      <c r="T958" s="7"/>
      <c r="V958" s="7"/>
      <c r="X958" s="7"/>
      <c r="Z958" s="7"/>
      <c r="AA958" s="1">
        <v>0.5</v>
      </c>
      <c r="AB958" s="7">
        <v>8750</v>
      </c>
      <c r="AD958" s="7"/>
      <c r="AE958" s="1" t="s">
        <v>129</v>
      </c>
      <c r="AF958" s="7"/>
      <c r="AG958" s="1" t="s">
        <v>129</v>
      </c>
      <c r="AH958" s="7"/>
      <c r="AI958" s="1" t="s">
        <v>133</v>
      </c>
      <c r="AJ958" s="1" t="s">
        <v>138</v>
      </c>
      <c r="AK958" s="1">
        <v>1</v>
      </c>
      <c r="AL958" s="7">
        <v>1500</v>
      </c>
      <c r="AM958" s="1" t="s">
        <v>137</v>
      </c>
      <c r="AN958" s="1" t="s">
        <v>137</v>
      </c>
      <c r="AO958" s="1" t="s">
        <v>137</v>
      </c>
      <c r="AP958" s="7" t="s">
        <v>137</v>
      </c>
      <c r="AU958" s="1" t="s">
        <v>137</v>
      </c>
      <c r="AV958" s="1" t="s">
        <v>137</v>
      </c>
      <c r="AW958" s="1" t="s">
        <v>137</v>
      </c>
      <c r="AX958" s="7" t="s">
        <v>137</v>
      </c>
      <c r="AY958" s="8">
        <v>24.375</v>
      </c>
      <c r="AZ958" s="8">
        <v>14</v>
      </c>
      <c r="BA958" s="7">
        <v>74000</v>
      </c>
      <c r="BB958" s="8">
        <v>10.375</v>
      </c>
    </row>
    <row r="959" spans="1:54" s="1" customFormat="1" ht="12" x14ac:dyDescent="0.2">
      <c r="A959" s="1">
        <v>65066</v>
      </c>
      <c r="B959" s="1" t="s">
        <v>119</v>
      </c>
      <c r="C959" s="1" t="s">
        <v>116</v>
      </c>
      <c r="E959" s="1">
        <v>1</v>
      </c>
      <c r="F959" s="1" t="s">
        <v>121</v>
      </c>
      <c r="G959" s="7"/>
      <c r="H959" s="1">
        <v>2</v>
      </c>
      <c r="I959" s="1">
        <v>1</v>
      </c>
      <c r="J959" s="1">
        <v>1</v>
      </c>
      <c r="K959" s="1">
        <v>8.15</v>
      </c>
      <c r="L959" s="7">
        <v>15000</v>
      </c>
      <c r="M959" s="1">
        <v>978</v>
      </c>
      <c r="N959" s="1">
        <v>978</v>
      </c>
      <c r="O959" s="7">
        <v>228000</v>
      </c>
      <c r="P959" s="1" t="s">
        <v>129</v>
      </c>
      <c r="T959" s="7"/>
      <c r="V959" s="7"/>
      <c r="W959" s="1">
        <v>50</v>
      </c>
      <c r="X959" s="7">
        <v>20000</v>
      </c>
      <c r="Z959" s="7"/>
      <c r="AB959" s="7"/>
      <c r="AD959" s="7"/>
      <c r="AE959" s="1" t="s">
        <v>128</v>
      </c>
      <c r="AF959" s="7">
        <v>5500</v>
      </c>
      <c r="AG959" s="1" t="s">
        <v>128</v>
      </c>
      <c r="AH959" s="7">
        <v>5500</v>
      </c>
      <c r="AI959" s="1" t="s">
        <v>133</v>
      </c>
      <c r="AJ959" s="1" t="s">
        <v>140</v>
      </c>
      <c r="AK959" s="1">
        <v>6</v>
      </c>
      <c r="AL959" s="7">
        <v>30000</v>
      </c>
      <c r="AM959" s="1" t="s">
        <v>141</v>
      </c>
      <c r="AN959" s="1" t="s">
        <v>140</v>
      </c>
      <c r="AO959" s="1">
        <v>1</v>
      </c>
      <c r="AP959" s="7">
        <v>8000</v>
      </c>
      <c r="AU959" s="1" t="s">
        <v>137</v>
      </c>
      <c r="AV959" s="1" t="s">
        <v>137</v>
      </c>
      <c r="AW959" s="1" t="s">
        <v>137</v>
      </c>
      <c r="AX959" s="7" t="s">
        <v>137</v>
      </c>
      <c r="AY959" s="8">
        <v>23.5</v>
      </c>
      <c r="AZ959" s="8">
        <v>6</v>
      </c>
      <c r="BA959" s="7">
        <v>34750</v>
      </c>
      <c r="BB959" s="8">
        <v>17.5</v>
      </c>
    </row>
    <row r="960" spans="1:54" s="1" customFormat="1" ht="12" x14ac:dyDescent="0.2">
      <c r="A960" s="1">
        <v>65066</v>
      </c>
      <c r="G960" s="7"/>
      <c r="I960" s="1">
        <v>2</v>
      </c>
      <c r="J960" s="1">
        <v>1</v>
      </c>
      <c r="K960" s="1">
        <v>3.26</v>
      </c>
      <c r="L960" s="7">
        <v>2399.36</v>
      </c>
      <c r="M960" s="1">
        <v>391.2</v>
      </c>
      <c r="N960" s="1">
        <v>383.05</v>
      </c>
      <c r="O960" s="7">
        <v>299698.3</v>
      </c>
      <c r="T960" s="7"/>
      <c r="V960" s="7"/>
      <c r="X960" s="7"/>
      <c r="Z960" s="7"/>
      <c r="AB960" s="7"/>
      <c r="AD960" s="7"/>
      <c r="AF960" s="7"/>
      <c r="AH960" s="7"/>
      <c r="AI960" s="1" t="s">
        <v>133</v>
      </c>
      <c r="AJ960" s="1" t="s">
        <v>140</v>
      </c>
      <c r="AK960" s="1">
        <v>3</v>
      </c>
      <c r="AL960" s="7">
        <v>33500</v>
      </c>
      <c r="AM960" s="1" t="s">
        <v>137</v>
      </c>
      <c r="AN960" s="1" t="s">
        <v>137</v>
      </c>
      <c r="AO960" s="1" t="s">
        <v>137</v>
      </c>
      <c r="AP960" s="7" t="s">
        <v>137</v>
      </c>
      <c r="AU960" s="1" t="s">
        <v>137</v>
      </c>
      <c r="AV960" s="1" t="s">
        <v>137</v>
      </c>
      <c r="AW960" s="1" t="s">
        <v>137</v>
      </c>
      <c r="AX960" s="7" t="s">
        <v>137</v>
      </c>
      <c r="AY960" s="8"/>
      <c r="AZ960" s="8"/>
      <c r="BA960" s="7"/>
      <c r="BB960" s="8"/>
    </row>
    <row r="961" spans="1:54" s="1" customFormat="1" ht="12" x14ac:dyDescent="0.2">
      <c r="A961" s="1">
        <v>65073</v>
      </c>
      <c r="B961" s="1" t="s">
        <v>119</v>
      </c>
      <c r="C961" s="1" t="s">
        <v>116</v>
      </c>
      <c r="E961" s="1">
        <v>0.23</v>
      </c>
      <c r="F961" s="1" t="s">
        <v>121</v>
      </c>
      <c r="G961" s="7"/>
      <c r="H961" s="1">
        <v>2</v>
      </c>
      <c r="I961" s="1">
        <v>1</v>
      </c>
      <c r="J961" s="1">
        <v>1</v>
      </c>
      <c r="K961" s="1">
        <v>3.26</v>
      </c>
      <c r="L961" s="7">
        <v>16952</v>
      </c>
      <c r="M961" s="1">
        <v>195.6</v>
      </c>
      <c r="N961" s="1">
        <v>1173.5999999999999</v>
      </c>
      <c r="O961" s="7">
        <v>1052132</v>
      </c>
      <c r="P961" s="1" t="s">
        <v>129</v>
      </c>
      <c r="S961" s="1">
        <v>0.75307434900000003</v>
      </c>
      <c r="T961" s="7">
        <v>2000</v>
      </c>
      <c r="V961" s="7"/>
      <c r="W961" s="1">
        <v>4.8899999999999997</v>
      </c>
      <c r="X961" s="7">
        <v>2100</v>
      </c>
      <c r="Z961" s="7"/>
      <c r="AB961" s="7"/>
      <c r="AD961" s="7"/>
      <c r="AE961" s="1" t="s">
        <v>128</v>
      </c>
      <c r="AF961" s="7">
        <v>2750</v>
      </c>
      <c r="AG961" s="1" t="s">
        <v>128</v>
      </c>
      <c r="AH961" s="7">
        <v>2750</v>
      </c>
      <c r="AI961" s="1" t="s">
        <v>137</v>
      </c>
      <c r="AJ961" s="1" t="s">
        <v>137</v>
      </c>
      <c r="AK961" s="1" t="s">
        <v>146</v>
      </c>
      <c r="AL961" s="7" t="s">
        <v>137</v>
      </c>
      <c r="AM961" s="1" t="s">
        <v>141</v>
      </c>
      <c r="AN961" s="1" t="s">
        <v>140</v>
      </c>
      <c r="AO961" s="1">
        <v>8</v>
      </c>
      <c r="AP961" s="7">
        <v>1200</v>
      </c>
      <c r="AU961" s="1" t="s">
        <v>137</v>
      </c>
      <c r="AV961" s="1" t="s">
        <v>137</v>
      </c>
      <c r="AW961" s="1" t="s">
        <v>137</v>
      </c>
      <c r="AX961" s="7" t="s">
        <v>137</v>
      </c>
      <c r="AY961" s="8">
        <v>28</v>
      </c>
      <c r="AZ961" s="8">
        <v>0</v>
      </c>
      <c r="BA961" s="7">
        <v>0</v>
      </c>
      <c r="BB961" s="8">
        <v>28</v>
      </c>
    </row>
    <row r="962" spans="1:54" s="1" customFormat="1" ht="12" x14ac:dyDescent="0.2">
      <c r="A962" s="1">
        <v>65073</v>
      </c>
      <c r="G962" s="7"/>
      <c r="I962" s="1">
        <v>2</v>
      </c>
      <c r="J962" s="1">
        <v>1</v>
      </c>
      <c r="K962" s="1">
        <v>0.2554688</v>
      </c>
      <c r="L962" s="7">
        <v>188.02500000000001</v>
      </c>
      <c r="M962" s="1">
        <v>48.9</v>
      </c>
      <c r="N962" s="1">
        <v>440.1</v>
      </c>
      <c r="O962" s="7">
        <v>394549.7</v>
      </c>
      <c r="T962" s="7"/>
      <c r="V962" s="7"/>
      <c r="X962" s="7"/>
      <c r="Z962" s="7"/>
      <c r="AB962" s="7"/>
      <c r="AD962" s="7"/>
      <c r="AF962" s="7"/>
      <c r="AH962" s="7"/>
      <c r="AI962" s="1" t="s">
        <v>137</v>
      </c>
      <c r="AJ962" s="1" t="s">
        <v>137</v>
      </c>
      <c r="AK962" s="1" t="s">
        <v>146</v>
      </c>
      <c r="AL962" s="7" t="s">
        <v>137</v>
      </c>
      <c r="AM962" s="1" t="s">
        <v>137</v>
      </c>
      <c r="AN962" s="1" t="s">
        <v>137</v>
      </c>
      <c r="AO962" s="1" t="s">
        <v>137</v>
      </c>
      <c r="AP962" s="7" t="s">
        <v>137</v>
      </c>
      <c r="AU962" s="1" t="s">
        <v>137</v>
      </c>
      <c r="AV962" s="1" t="s">
        <v>137</v>
      </c>
      <c r="AW962" s="1" t="s">
        <v>137</v>
      </c>
      <c r="AX962" s="7" t="s">
        <v>137</v>
      </c>
      <c r="AY962" s="8"/>
      <c r="AZ962" s="8"/>
      <c r="BA962" s="7"/>
      <c r="BB962" s="8"/>
    </row>
    <row r="963" spans="1:54" s="1" customFormat="1" ht="12" x14ac:dyDescent="0.2">
      <c r="A963" s="1">
        <v>67041</v>
      </c>
      <c r="B963" s="1" t="s">
        <v>119</v>
      </c>
      <c r="C963" s="1" t="s">
        <v>116</v>
      </c>
      <c r="E963" s="1">
        <v>2</v>
      </c>
      <c r="F963" s="1" t="s">
        <v>121</v>
      </c>
      <c r="G963" s="7"/>
      <c r="H963" s="1">
        <v>1</v>
      </c>
      <c r="I963" s="1">
        <v>1</v>
      </c>
      <c r="J963" s="1">
        <v>2</v>
      </c>
      <c r="K963" s="1">
        <v>3.26</v>
      </c>
      <c r="L963" s="7">
        <v>22820</v>
      </c>
      <c r="M963" s="1">
        <v>1467</v>
      </c>
      <c r="N963" s="1">
        <v>195.6</v>
      </c>
      <c r="O963" s="7"/>
      <c r="P963" s="1" t="s">
        <v>129</v>
      </c>
      <c r="T963" s="7"/>
      <c r="V963" s="7"/>
      <c r="W963" s="1">
        <v>50</v>
      </c>
      <c r="X963" s="7">
        <v>26000</v>
      </c>
      <c r="Z963" s="7"/>
      <c r="AB963" s="7"/>
      <c r="AD963" s="7"/>
      <c r="AE963" s="1" t="s">
        <v>129</v>
      </c>
      <c r="AF963" s="7"/>
      <c r="AG963" s="1" t="s">
        <v>129</v>
      </c>
      <c r="AH963" s="7"/>
      <c r="AI963" s="1" t="s">
        <v>134</v>
      </c>
      <c r="AJ963" s="1" t="s">
        <v>140</v>
      </c>
      <c r="AK963" s="1">
        <v>4</v>
      </c>
      <c r="AL963" s="7">
        <v>50000</v>
      </c>
      <c r="AM963" s="1" t="s">
        <v>141</v>
      </c>
      <c r="AN963" s="1" t="s">
        <v>140</v>
      </c>
      <c r="AO963" s="1">
        <v>0.5</v>
      </c>
      <c r="AP963" s="7">
        <v>7500</v>
      </c>
      <c r="AU963" s="1" t="s">
        <v>137</v>
      </c>
      <c r="AV963" s="1" t="s">
        <v>137</v>
      </c>
      <c r="AW963" s="1" t="s">
        <v>137</v>
      </c>
      <c r="AX963" s="7" t="s">
        <v>137</v>
      </c>
      <c r="AY963" s="8">
        <v>68.075000000000003</v>
      </c>
      <c r="AZ963" s="8">
        <v>0</v>
      </c>
      <c r="BA963" s="7">
        <v>0</v>
      </c>
      <c r="BB963" s="8">
        <v>68.075000000000003</v>
      </c>
    </row>
    <row r="964" spans="1:54" s="1" customFormat="1" ht="12" x14ac:dyDescent="0.2">
      <c r="A964" s="1">
        <v>68005</v>
      </c>
      <c r="B964" s="1" t="s">
        <v>119</v>
      </c>
      <c r="C964" s="1" t="s">
        <v>116</v>
      </c>
      <c r="E964" s="1">
        <v>2.5</v>
      </c>
      <c r="F964" s="1" t="s">
        <v>121</v>
      </c>
      <c r="G964" s="7"/>
      <c r="H964" s="1">
        <v>1</v>
      </c>
      <c r="I964" s="1">
        <v>1</v>
      </c>
      <c r="J964" s="1">
        <v>2</v>
      </c>
      <c r="K964" s="1">
        <v>15</v>
      </c>
      <c r="L964" s="7">
        <v>90000</v>
      </c>
      <c r="M964" s="1">
        <v>7335</v>
      </c>
      <c r="N964" s="1">
        <v>6000</v>
      </c>
      <c r="O964" s="7">
        <v>1472393</v>
      </c>
      <c r="P964" s="1" t="s">
        <v>129</v>
      </c>
      <c r="T964" s="7"/>
      <c r="V964" s="7"/>
      <c r="W964" s="1">
        <v>25</v>
      </c>
      <c r="X964" s="7">
        <v>19000</v>
      </c>
      <c r="Z964" s="7"/>
      <c r="AB964" s="7"/>
      <c r="AD964" s="7"/>
      <c r="AE964" s="1" t="s">
        <v>129</v>
      </c>
      <c r="AF964" s="7"/>
      <c r="AG964" s="1" t="s">
        <v>129</v>
      </c>
      <c r="AH964" s="7"/>
      <c r="AI964" s="1" t="s">
        <v>134</v>
      </c>
      <c r="AJ964" s="1" t="s">
        <v>140</v>
      </c>
      <c r="AK964" s="1">
        <v>2</v>
      </c>
      <c r="AL964" s="7">
        <v>40000</v>
      </c>
      <c r="AM964" s="1" t="s">
        <v>141</v>
      </c>
      <c r="AN964" s="1" t="s">
        <v>140</v>
      </c>
      <c r="AO964" s="1">
        <v>8</v>
      </c>
      <c r="AP964" s="7">
        <v>45000</v>
      </c>
      <c r="AU964" s="1" t="s">
        <v>137</v>
      </c>
      <c r="AV964" s="1" t="s">
        <v>137</v>
      </c>
      <c r="AW964" s="1" t="s">
        <v>137</v>
      </c>
      <c r="AX964" s="7" t="s">
        <v>137</v>
      </c>
      <c r="AY964" s="8">
        <v>52.904760000000003</v>
      </c>
      <c r="AZ964" s="8">
        <v>44.904760000000003</v>
      </c>
      <c r="BA964" s="7">
        <v>227428.6</v>
      </c>
      <c r="BB964" s="8">
        <v>8</v>
      </c>
    </row>
    <row r="965" spans="1:54" s="1" customFormat="1" ht="12" x14ac:dyDescent="0.2">
      <c r="A965" s="1">
        <v>68009</v>
      </c>
      <c r="B965" s="1" t="s">
        <v>119</v>
      </c>
      <c r="C965" s="1" t="s">
        <v>116</v>
      </c>
      <c r="E965" s="1">
        <v>1</v>
      </c>
      <c r="F965" s="1" t="s">
        <v>121</v>
      </c>
      <c r="G965" s="7"/>
      <c r="H965" s="1">
        <v>2</v>
      </c>
      <c r="I965" s="1">
        <v>1</v>
      </c>
      <c r="J965" s="1">
        <v>1</v>
      </c>
      <c r="K965" s="1">
        <v>7.5</v>
      </c>
      <c r="L965" s="7">
        <v>40500</v>
      </c>
      <c r="M965" s="1">
        <v>1173.5999999999999</v>
      </c>
      <c r="N965" s="1">
        <v>1173.5999999999999</v>
      </c>
      <c r="O965" s="7">
        <v>286945.2</v>
      </c>
      <c r="P965" s="1" t="s">
        <v>129</v>
      </c>
      <c r="S965" s="1">
        <v>50</v>
      </c>
      <c r="T965" s="7">
        <v>25000</v>
      </c>
      <c r="V965" s="7"/>
      <c r="W965" s="1">
        <v>50</v>
      </c>
      <c r="X965" s="7">
        <v>32000</v>
      </c>
      <c r="Z965" s="7"/>
      <c r="AB965" s="7"/>
      <c r="AD965" s="7"/>
      <c r="AE965" s="1" t="s">
        <v>128</v>
      </c>
      <c r="AF965" s="7">
        <v>7000</v>
      </c>
      <c r="AG965" s="1" t="s">
        <v>128</v>
      </c>
      <c r="AH965" s="7">
        <v>7000</v>
      </c>
      <c r="AI965" s="1" t="s">
        <v>133</v>
      </c>
      <c r="AJ965" s="1" t="s">
        <v>140</v>
      </c>
      <c r="AK965" s="1">
        <v>8</v>
      </c>
      <c r="AL965" s="7">
        <v>6000</v>
      </c>
      <c r="AM965" s="1" t="s">
        <v>141</v>
      </c>
      <c r="AN965" s="1" t="s">
        <v>140</v>
      </c>
      <c r="AO965" s="1">
        <v>1</v>
      </c>
      <c r="AP965" s="7">
        <v>5800</v>
      </c>
      <c r="AU965" s="1" t="s">
        <v>137</v>
      </c>
      <c r="AV965" s="1" t="s">
        <v>137</v>
      </c>
      <c r="AW965" s="1" t="s">
        <v>137</v>
      </c>
      <c r="AX965" s="7" t="s">
        <v>137</v>
      </c>
      <c r="AY965" s="8">
        <v>47.75</v>
      </c>
      <c r="AZ965" s="8">
        <v>5.5</v>
      </c>
      <c r="BA965" s="7">
        <v>30750</v>
      </c>
      <c r="BB965" s="8">
        <v>42.25</v>
      </c>
    </row>
    <row r="966" spans="1:54" s="1" customFormat="1" ht="12" x14ac:dyDescent="0.2">
      <c r="A966" s="1">
        <v>68009</v>
      </c>
      <c r="G966" s="7"/>
      <c r="I966" s="1">
        <v>2</v>
      </c>
      <c r="J966" s="1">
        <v>1</v>
      </c>
      <c r="K966" s="1">
        <v>15</v>
      </c>
      <c r="L966" s="7">
        <v>11040</v>
      </c>
      <c r="O966" s="7"/>
      <c r="T966" s="7"/>
      <c r="V966" s="7"/>
      <c r="X966" s="7"/>
      <c r="Z966" s="7"/>
      <c r="AB966" s="7"/>
      <c r="AD966" s="7"/>
      <c r="AF966" s="7"/>
      <c r="AH966" s="7"/>
      <c r="AI966" s="1" t="s">
        <v>137</v>
      </c>
      <c r="AJ966" s="1" t="s">
        <v>137</v>
      </c>
      <c r="AK966" s="1" t="s">
        <v>146</v>
      </c>
      <c r="AL966" s="7" t="s">
        <v>137</v>
      </c>
      <c r="AM966" s="1" t="s">
        <v>137</v>
      </c>
      <c r="AN966" s="1" t="s">
        <v>137</v>
      </c>
      <c r="AO966" s="1" t="s">
        <v>137</v>
      </c>
      <c r="AP966" s="7" t="s">
        <v>137</v>
      </c>
      <c r="AU966" s="1" t="s">
        <v>137</v>
      </c>
      <c r="AV966" s="1" t="s">
        <v>137</v>
      </c>
      <c r="AW966" s="1" t="s">
        <v>137</v>
      </c>
      <c r="AX966" s="7" t="s">
        <v>137</v>
      </c>
      <c r="AY966" s="8"/>
      <c r="AZ966" s="8"/>
      <c r="BA966" s="7"/>
      <c r="BB966" s="8"/>
    </row>
    <row r="967" spans="1:54" s="1" customFormat="1" ht="12" x14ac:dyDescent="0.2">
      <c r="A967" s="1">
        <v>68014</v>
      </c>
      <c r="B967" s="1" t="s">
        <v>119</v>
      </c>
      <c r="C967" s="1" t="s">
        <v>116</v>
      </c>
      <c r="E967" s="1">
        <v>1</v>
      </c>
      <c r="F967" s="1" t="s">
        <v>121</v>
      </c>
      <c r="G967" s="7"/>
      <c r="H967" s="1">
        <v>1</v>
      </c>
      <c r="I967" s="1">
        <v>1</v>
      </c>
      <c r="J967" s="1">
        <v>1</v>
      </c>
      <c r="K967" s="1">
        <v>6.52</v>
      </c>
      <c r="L967" s="7">
        <v>33904</v>
      </c>
      <c r="M967" s="1">
        <v>1124.7</v>
      </c>
      <c r="N967" s="1">
        <v>1124.7</v>
      </c>
      <c r="O967" s="7">
        <v>180000</v>
      </c>
      <c r="P967" s="1" t="s">
        <v>129</v>
      </c>
      <c r="T967" s="7"/>
      <c r="V967" s="7"/>
      <c r="W967" s="1">
        <v>25</v>
      </c>
      <c r="X967" s="7">
        <v>13000</v>
      </c>
      <c r="Z967" s="7"/>
      <c r="AB967" s="7"/>
      <c r="AD967" s="7"/>
      <c r="AE967" s="1" t="s">
        <v>128</v>
      </c>
      <c r="AF967" s="7">
        <v>28000</v>
      </c>
      <c r="AG967" s="1" t="s">
        <v>128</v>
      </c>
      <c r="AH967" s="7">
        <v>28000</v>
      </c>
      <c r="AI967" s="1" t="s">
        <v>133</v>
      </c>
      <c r="AJ967" s="1" t="s">
        <v>140</v>
      </c>
      <c r="AK967" s="1">
        <v>3.5</v>
      </c>
      <c r="AL967" s="7">
        <v>0</v>
      </c>
      <c r="AM967" s="1" t="s">
        <v>141</v>
      </c>
      <c r="AN967" s="1" t="s">
        <v>140</v>
      </c>
      <c r="AO967" s="1">
        <v>0.5</v>
      </c>
      <c r="AP967" s="7">
        <v>6900</v>
      </c>
      <c r="AU967" s="1" t="s">
        <v>137</v>
      </c>
      <c r="AV967" s="1" t="s">
        <v>137</v>
      </c>
      <c r="AW967" s="1" t="s">
        <v>137</v>
      </c>
      <c r="AX967" s="7" t="s">
        <v>137</v>
      </c>
      <c r="AY967" s="8">
        <v>42.9375</v>
      </c>
      <c r="AZ967" s="8">
        <v>32</v>
      </c>
      <c r="BA967" s="7">
        <v>160437.5</v>
      </c>
      <c r="BB967" s="8">
        <v>10.9375</v>
      </c>
    </row>
    <row r="968" spans="1:54" s="1" customFormat="1" ht="12" x14ac:dyDescent="0.2">
      <c r="A968" s="1">
        <v>68019</v>
      </c>
      <c r="B968" s="1" t="s">
        <v>119</v>
      </c>
      <c r="C968" s="1" t="s">
        <v>116</v>
      </c>
      <c r="E968" s="1">
        <v>2</v>
      </c>
      <c r="F968" s="1" t="s">
        <v>121</v>
      </c>
      <c r="G968" s="7"/>
      <c r="H968" s="1">
        <v>1</v>
      </c>
      <c r="I968" s="1">
        <v>1</v>
      </c>
      <c r="J968" s="1">
        <v>2</v>
      </c>
      <c r="K968" s="1">
        <v>5</v>
      </c>
      <c r="L968" s="7">
        <v>20000</v>
      </c>
      <c r="M968" s="1">
        <v>1124.7</v>
      </c>
      <c r="N968" s="1">
        <v>1124.7</v>
      </c>
      <c r="O968" s="7">
        <v>278300</v>
      </c>
      <c r="P968" s="1" t="s">
        <v>129</v>
      </c>
      <c r="T968" s="7"/>
      <c r="V968" s="7"/>
      <c r="X968" s="7"/>
      <c r="Z968" s="7"/>
      <c r="AB968" s="7"/>
      <c r="AD968" s="7"/>
      <c r="AE968" s="1" t="s">
        <v>129</v>
      </c>
      <c r="AF968" s="7"/>
      <c r="AG968" s="1" t="s">
        <v>129</v>
      </c>
      <c r="AH968" s="7"/>
      <c r="AI968" s="1" t="s">
        <v>134</v>
      </c>
      <c r="AJ968" s="1" t="s">
        <v>140</v>
      </c>
      <c r="AK968" s="1">
        <v>1</v>
      </c>
      <c r="AL968" s="7">
        <v>20000</v>
      </c>
      <c r="AM968" s="1" t="s">
        <v>141</v>
      </c>
      <c r="AN968" s="1" t="s">
        <v>140</v>
      </c>
      <c r="AO968" s="1">
        <v>2</v>
      </c>
      <c r="AP968" s="7">
        <v>10000</v>
      </c>
      <c r="AU968" s="1" t="s">
        <v>137</v>
      </c>
      <c r="AV968" s="1" t="s">
        <v>137</v>
      </c>
      <c r="AW968" s="1" t="s">
        <v>137</v>
      </c>
      <c r="AX968" s="7" t="s">
        <v>137</v>
      </c>
      <c r="AY968" s="8">
        <v>22.25</v>
      </c>
      <c r="AZ968" s="8">
        <v>0</v>
      </c>
      <c r="BA968" s="7">
        <v>0</v>
      </c>
      <c r="BB968" s="8">
        <v>22.25</v>
      </c>
    </row>
    <row r="969" spans="1:54" s="1" customFormat="1" ht="12" x14ac:dyDescent="0.2">
      <c r="A969" s="1">
        <v>68024</v>
      </c>
      <c r="B969" s="1" t="s">
        <v>119</v>
      </c>
      <c r="C969" s="1" t="s">
        <v>116</v>
      </c>
      <c r="E969" s="1">
        <v>1.5</v>
      </c>
      <c r="F969" s="1" t="s">
        <v>121</v>
      </c>
      <c r="G969" s="7"/>
      <c r="H969" s="1">
        <v>1</v>
      </c>
      <c r="I969" s="1">
        <v>1</v>
      </c>
      <c r="J969" s="1">
        <v>2</v>
      </c>
      <c r="K969" s="1">
        <v>5</v>
      </c>
      <c r="L969" s="7">
        <v>28000</v>
      </c>
      <c r="M969" s="1">
        <v>1222.5</v>
      </c>
      <c r="N969" s="1">
        <v>5379</v>
      </c>
      <c r="O969" s="7">
        <v>1200000</v>
      </c>
      <c r="P969" s="1" t="s">
        <v>129</v>
      </c>
      <c r="T969" s="7"/>
      <c r="V969" s="7"/>
      <c r="W969" s="1">
        <v>24.45</v>
      </c>
      <c r="X969" s="7">
        <v>15000</v>
      </c>
      <c r="Z969" s="7"/>
      <c r="AB969" s="7"/>
      <c r="AD969" s="7"/>
      <c r="AE969" s="1" t="s">
        <v>129</v>
      </c>
      <c r="AF969" s="7"/>
      <c r="AG969" s="1" t="s">
        <v>129</v>
      </c>
      <c r="AH969" s="7"/>
      <c r="AI969" s="1" t="s">
        <v>133</v>
      </c>
      <c r="AJ969" s="1" t="s">
        <v>138</v>
      </c>
      <c r="AK969" s="1">
        <v>6</v>
      </c>
      <c r="AL969" s="7">
        <v>20000</v>
      </c>
      <c r="AM969" s="1" t="s">
        <v>141</v>
      </c>
      <c r="AN969" s="1" t="s">
        <v>140</v>
      </c>
      <c r="AO969" s="1">
        <v>1</v>
      </c>
      <c r="AP969" s="7">
        <v>10000</v>
      </c>
      <c r="AU969" s="1" t="s">
        <v>137</v>
      </c>
      <c r="AV969" s="1" t="s">
        <v>137</v>
      </c>
      <c r="AW969" s="1" t="s">
        <v>137</v>
      </c>
      <c r="AX969" s="7" t="s">
        <v>137</v>
      </c>
      <c r="AY969" s="8">
        <v>40.875</v>
      </c>
      <c r="AZ969" s="8">
        <v>26.75</v>
      </c>
      <c r="BA969" s="7">
        <v>147500</v>
      </c>
      <c r="BB969" s="8">
        <v>14.125</v>
      </c>
    </row>
    <row r="970" spans="1:54" s="1" customFormat="1" ht="12" x14ac:dyDescent="0.2">
      <c r="A970" s="1">
        <v>68051</v>
      </c>
      <c r="B970" s="1" t="s">
        <v>119</v>
      </c>
      <c r="C970" s="1" t="s">
        <v>116</v>
      </c>
      <c r="E970" s="1">
        <v>1</v>
      </c>
      <c r="F970" s="1" t="s">
        <v>121</v>
      </c>
      <c r="G970" s="7"/>
      <c r="H970" s="1">
        <v>1</v>
      </c>
      <c r="I970" s="1">
        <v>1</v>
      </c>
      <c r="J970" s="1">
        <v>1</v>
      </c>
      <c r="K970" s="1">
        <v>5</v>
      </c>
      <c r="L970" s="7">
        <v>35000</v>
      </c>
      <c r="M970" s="1">
        <v>1467</v>
      </c>
      <c r="N970" s="1">
        <v>195.6</v>
      </c>
      <c r="O970" s="7"/>
      <c r="P970" s="1" t="s">
        <v>129</v>
      </c>
      <c r="T970" s="7"/>
      <c r="V970" s="7"/>
      <c r="W970" s="1">
        <v>50</v>
      </c>
      <c r="X970" s="7">
        <v>30000</v>
      </c>
      <c r="Y970" s="1">
        <v>50</v>
      </c>
      <c r="Z970" s="7">
        <v>36500</v>
      </c>
      <c r="AB970" s="7"/>
      <c r="AD970" s="7"/>
      <c r="AE970" s="1" t="s">
        <v>128</v>
      </c>
      <c r="AF970" s="7">
        <v>7000</v>
      </c>
      <c r="AG970" s="1" t="s">
        <v>128</v>
      </c>
      <c r="AH970" s="7">
        <v>7000</v>
      </c>
      <c r="AI970" s="1" t="s">
        <v>133</v>
      </c>
      <c r="AJ970" s="1" t="s">
        <v>138</v>
      </c>
      <c r="AK970" s="1">
        <v>16</v>
      </c>
      <c r="AL970" s="7">
        <v>4500</v>
      </c>
      <c r="AM970" s="1" t="s">
        <v>141</v>
      </c>
      <c r="AN970" s="1" t="s">
        <v>140</v>
      </c>
      <c r="AO970" s="1">
        <v>1</v>
      </c>
      <c r="AP970" s="7">
        <v>45000</v>
      </c>
      <c r="AU970" s="1" t="s">
        <v>137</v>
      </c>
      <c r="AV970" s="1" t="s">
        <v>137</v>
      </c>
      <c r="AW970" s="1" t="s">
        <v>137</v>
      </c>
      <c r="AX970" s="7" t="s">
        <v>137</v>
      </c>
      <c r="AY970" s="8">
        <v>38.375</v>
      </c>
      <c r="AZ970" s="8">
        <v>4</v>
      </c>
      <c r="BA970" s="7">
        <v>24000</v>
      </c>
      <c r="BB970" s="8">
        <v>34.375</v>
      </c>
    </row>
    <row r="971" spans="1:54" s="1" customFormat="1" ht="12" x14ac:dyDescent="0.2">
      <c r="A971" s="1">
        <v>68056</v>
      </c>
      <c r="B971" s="1" t="s">
        <v>119</v>
      </c>
      <c r="C971" s="1" t="s">
        <v>116</v>
      </c>
      <c r="E971" s="1">
        <v>0.5</v>
      </c>
      <c r="F971" s="1" t="s">
        <v>121</v>
      </c>
      <c r="G971" s="7"/>
      <c r="H971" s="1">
        <v>1</v>
      </c>
      <c r="I971" s="1">
        <v>1</v>
      </c>
      <c r="J971" s="1">
        <v>2</v>
      </c>
      <c r="K971" s="1">
        <v>5</v>
      </c>
      <c r="L971" s="7">
        <v>32000</v>
      </c>
      <c r="M971" s="1">
        <v>831.3</v>
      </c>
      <c r="N971" s="1">
        <v>1711.5</v>
      </c>
      <c r="O971" s="7">
        <v>892718.4</v>
      </c>
      <c r="P971" s="1" t="s">
        <v>129</v>
      </c>
      <c r="T971" s="7"/>
      <c r="V971" s="7"/>
      <c r="W971" s="1">
        <v>50</v>
      </c>
      <c r="X971" s="7">
        <v>18000</v>
      </c>
      <c r="Z971" s="7"/>
      <c r="AB971" s="7"/>
      <c r="AD971" s="7"/>
      <c r="AE971" s="1" t="s">
        <v>129</v>
      </c>
      <c r="AF971" s="7"/>
      <c r="AG971" s="1" t="s">
        <v>129</v>
      </c>
      <c r="AH971" s="7"/>
      <c r="AI971" s="1" t="s">
        <v>133</v>
      </c>
      <c r="AJ971" s="1" t="s">
        <v>140</v>
      </c>
      <c r="AK971" s="1">
        <v>2</v>
      </c>
      <c r="AL971" s="7">
        <v>10000</v>
      </c>
      <c r="AM971" s="1" t="s">
        <v>141</v>
      </c>
      <c r="AN971" s="1" t="s">
        <v>140</v>
      </c>
      <c r="AO971" s="1">
        <v>1</v>
      </c>
      <c r="AP971" s="7">
        <v>300</v>
      </c>
      <c r="AU971" s="1" t="s">
        <v>137</v>
      </c>
      <c r="AV971" s="1" t="s">
        <v>137</v>
      </c>
      <c r="AW971" s="1" t="s">
        <v>137</v>
      </c>
      <c r="AX971" s="7" t="s">
        <v>137</v>
      </c>
      <c r="AY971" s="8">
        <v>44</v>
      </c>
      <c r="AZ971" s="8">
        <v>0</v>
      </c>
      <c r="BA971" s="7">
        <v>0</v>
      </c>
      <c r="BB971" s="8">
        <v>44</v>
      </c>
    </row>
    <row r="972" spans="1:54" s="1" customFormat="1" ht="12" x14ac:dyDescent="0.2">
      <c r="A972" s="1">
        <v>68061</v>
      </c>
      <c r="B972" s="1" t="s">
        <v>119</v>
      </c>
      <c r="C972" s="1" t="s">
        <v>116</v>
      </c>
      <c r="E972" s="1">
        <v>3</v>
      </c>
      <c r="F972" s="1" t="s">
        <v>121</v>
      </c>
      <c r="G972" s="7"/>
      <c r="H972" s="1">
        <v>1</v>
      </c>
      <c r="I972" s="1">
        <v>1</v>
      </c>
      <c r="J972" s="1">
        <v>2</v>
      </c>
      <c r="K972" s="1">
        <v>15</v>
      </c>
      <c r="L972" s="7">
        <v>84000</v>
      </c>
      <c r="M972" s="1">
        <v>2934</v>
      </c>
      <c r="N972" s="1">
        <v>2934</v>
      </c>
      <c r="O972" s="7">
        <v>1912968</v>
      </c>
      <c r="P972" s="1" t="s">
        <v>129</v>
      </c>
      <c r="T972" s="7"/>
      <c r="V972" s="7"/>
      <c r="W972" s="1">
        <v>100</v>
      </c>
      <c r="X972" s="7">
        <v>76000</v>
      </c>
      <c r="Z972" s="7"/>
      <c r="AB972" s="7"/>
      <c r="AD972" s="7"/>
      <c r="AE972" s="1" t="s">
        <v>129</v>
      </c>
      <c r="AF972" s="7"/>
      <c r="AG972" s="1" t="s">
        <v>129</v>
      </c>
      <c r="AH972" s="7"/>
      <c r="AI972" s="1" t="s">
        <v>134</v>
      </c>
      <c r="AJ972" s="1" t="s">
        <v>140</v>
      </c>
      <c r="AK972" s="1">
        <v>3.5</v>
      </c>
      <c r="AL972" s="7">
        <v>70000</v>
      </c>
      <c r="AM972" s="1" t="s">
        <v>141</v>
      </c>
      <c r="AN972" s="1" t="s">
        <v>140</v>
      </c>
      <c r="AO972" s="1">
        <v>2</v>
      </c>
      <c r="AP972" s="7">
        <v>200</v>
      </c>
      <c r="AU972" s="1" t="s">
        <v>137</v>
      </c>
      <c r="AV972" s="1" t="s">
        <v>137</v>
      </c>
      <c r="AW972" s="1" t="s">
        <v>137</v>
      </c>
      <c r="AX972" s="7" t="s">
        <v>137</v>
      </c>
      <c r="AY972" s="8">
        <v>77</v>
      </c>
      <c r="AZ972" s="8">
        <v>62</v>
      </c>
      <c r="BA972" s="7">
        <v>248000</v>
      </c>
      <c r="BB972" s="8">
        <v>15</v>
      </c>
    </row>
    <row r="973" spans="1:54" s="1" customFormat="1" ht="12" x14ac:dyDescent="0.2">
      <c r="A973" s="1">
        <v>68066</v>
      </c>
      <c r="B973" s="1" t="s">
        <v>119</v>
      </c>
      <c r="C973" s="1" t="s">
        <v>116</v>
      </c>
      <c r="E973" s="1">
        <v>1</v>
      </c>
      <c r="F973" s="1" t="s">
        <v>121</v>
      </c>
      <c r="G973" s="7"/>
      <c r="H973" s="1">
        <v>1</v>
      </c>
      <c r="I973" s="1">
        <v>1</v>
      </c>
      <c r="J973" s="1">
        <v>2</v>
      </c>
      <c r="K973" s="1">
        <v>5</v>
      </c>
      <c r="L973" s="7">
        <v>28000</v>
      </c>
      <c r="M973" s="1">
        <v>978</v>
      </c>
      <c r="N973" s="1">
        <v>978</v>
      </c>
      <c r="O973" s="7">
        <v>637656</v>
      </c>
      <c r="P973" s="1" t="s">
        <v>129</v>
      </c>
      <c r="T973" s="7"/>
      <c r="V973" s="7"/>
      <c r="W973" s="1">
        <v>50</v>
      </c>
      <c r="X973" s="7">
        <v>23000</v>
      </c>
      <c r="Z973" s="7"/>
      <c r="AB973" s="7"/>
      <c r="AD973" s="7"/>
      <c r="AE973" s="1" t="s">
        <v>129</v>
      </c>
      <c r="AF973" s="7"/>
      <c r="AG973" s="1" t="s">
        <v>129</v>
      </c>
      <c r="AH973" s="7"/>
      <c r="AI973" s="1" t="s">
        <v>134</v>
      </c>
      <c r="AJ973" s="1" t="s">
        <v>140</v>
      </c>
      <c r="AK973" s="1">
        <v>3</v>
      </c>
      <c r="AL973" s="7">
        <v>60000</v>
      </c>
      <c r="AM973" s="1" t="s">
        <v>141</v>
      </c>
      <c r="AN973" s="1" t="s">
        <v>140</v>
      </c>
      <c r="AO973" s="1">
        <v>1</v>
      </c>
      <c r="AP973" s="7">
        <v>400</v>
      </c>
      <c r="AU973" s="1" t="s">
        <v>137</v>
      </c>
      <c r="AV973" s="1" t="s">
        <v>137</v>
      </c>
      <c r="AW973" s="1" t="s">
        <v>137</v>
      </c>
      <c r="AX973" s="7" t="s">
        <v>137</v>
      </c>
      <c r="AY973" s="8">
        <v>49.125</v>
      </c>
      <c r="AZ973" s="8">
        <v>19</v>
      </c>
      <c r="BA973" s="7">
        <v>95000</v>
      </c>
      <c r="BB973" s="8">
        <v>30.125</v>
      </c>
    </row>
    <row r="974" spans="1:54" s="1" customFormat="1" ht="12" x14ac:dyDescent="0.2">
      <c r="A974" s="1">
        <v>68071</v>
      </c>
      <c r="B974" s="1" t="s">
        <v>119</v>
      </c>
      <c r="C974" s="1" t="s">
        <v>116</v>
      </c>
      <c r="E974" s="1">
        <v>1</v>
      </c>
      <c r="F974" s="1" t="s">
        <v>121</v>
      </c>
      <c r="G974" s="7"/>
      <c r="H974" s="1">
        <v>1</v>
      </c>
      <c r="I974" s="1">
        <v>1</v>
      </c>
      <c r="J974" s="1">
        <v>1</v>
      </c>
      <c r="K974" s="1">
        <v>8.15</v>
      </c>
      <c r="L974" s="7">
        <v>42380</v>
      </c>
      <c r="M974" s="1">
        <v>1222.5</v>
      </c>
      <c r="N974" s="1">
        <v>1222.5</v>
      </c>
      <c r="O974" s="7">
        <v>597802.5</v>
      </c>
      <c r="P974" s="1" t="s">
        <v>129</v>
      </c>
      <c r="T974" s="7"/>
      <c r="V974" s="7"/>
      <c r="X974" s="7"/>
      <c r="Z974" s="7"/>
      <c r="AB974" s="7"/>
      <c r="AD974" s="7"/>
      <c r="AE974" s="1" t="s">
        <v>129</v>
      </c>
      <c r="AF974" s="7"/>
      <c r="AG974" s="1" t="s">
        <v>129</v>
      </c>
      <c r="AH974" s="7"/>
      <c r="AI974" s="1" t="s">
        <v>133</v>
      </c>
      <c r="AJ974" s="1" t="s">
        <v>138</v>
      </c>
      <c r="AK974" s="1">
        <v>8</v>
      </c>
      <c r="AL974" s="7">
        <v>9000</v>
      </c>
      <c r="AM974" s="1" t="s">
        <v>141</v>
      </c>
      <c r="AN974" s="1" t="s">
        <v>140</v>
      </c>
      <c r="AO974" s="1">
        <v>1</v>
      </c>
      <c r="AP974" s="7">
        <v>7500</v>
      </c>
      <c r="AU974" s="1" t="s">
        <v>137</v>
      </c>
      <c r="AV974" s="1" t="s">
        <v>137</v>
      </c>
      <c r="AW974" s="1" t="s">
        <v>137</v>
      </c>
      <c r="AX974" s="7" t="s">
        <v>137</v>
      </c>
      <c r="AY974" s="8">
        <v>41.5</v>
      </c>
      <c r="AZ974" s="8">
        <v>0</v>
      </c>
      <c r="BA974" s="7">
        <v>0</v>
      </c>
      <c r="BB974" s="8">
        <v>41.5</v>
      </c>
    </row>
    <row r="975" spans="1:54" s="1" customFormat="1" ht="12" x14ac:dyDescent="0.2">
      <c r="A975" s="1">
        <v>68076</v>
      </c>
      <c r="B975" s="1" t="s">
        <v>119</v>
      </c>
      <c r="C975" s="1" t="s">
        <v>116</v>
      </c>
      <c r="E975" s="1">
        <v>9</v>
      </c>
      <c r="F975" s="1" t="s">
        <v>121</v>
      </c>
      <c r="G975" s="7"/>
      <c r="H975" s="1">
        <v>1</v>
      </c>
      <c r="I975" s="1">
        <v>1</v>
      </c>
      <c r="J975" s="1">
        <v>2</v>
      </c>
      <c r="K975" s="1">
        <v>45</v>
      </c>
      <c r="L975" s="7">
        <v>225000</v>
      </c>
      <c r="M975" s="1">
        <v>9780</v>
      </c>
      <c r="N975" s="1">
        <v>9780</v>
      </c>
      <c r="O975" s="7">
        <v>2000000</v>
      </c>
      <c r="P975" s="1" t="s">
        <v>129</v>
      </c>
      <c r="T975" s="7"/>
      <c r="V975" s="7"/>
      <c r="W975" s="1">
        <v>200</v>
      </c>
      <c r="X975" s="7">
        <v>100000</v>
      </c>
      <c r="Z975" s="7"/>
      <c r="AA975" s="1">
        <v>2</v>
      </c>
      <c r="AB975" s="7">
        <v>60000</v>
      </c>
      <c r="AD975" s="7"/>
      <c r="AE975" s="1" t="s">
        <v>129</v>
      </c>
      <c r="AF975" s="7"/>
      <c r="AG975" s="1" t="s">
        <v>129</v>
      </c>
      <c r="AH975" s="7"/>
      <c r="AI975" s="1" t="s">
        <v>134</v>
      </c>
      <c r="AJ975" s="1" t="s">
        <v>140</v>
      </c>
      <c r="AK975" s="1">
        <v>6</v>
      </c>
      <c r="AL975" s="7">
        <v>120000</v>
      </c>
      <c r="AM975" s="1" t="s">
        <v>141</v>
      </c>
      <c r="AN975" s="1" t="s">
        <v>140</v>
      </c>
      <c r="AO975" s="1">
        <v>3</v>
      </c>
      <c r="AP975" s="7">
        <v>50000</v>
      </c>
      <c r="AU975" s="1" t="s">
        <v>137</v>
      </c>
      <c r="AV975" s="1" t="s">
        <v>137</v>
      </c>
      <c r="AW975" s="1" t="s">
        <v>137</v>
      </c>
      <c r="AX975" s="7" t="s">
        <v>137</v>
      </c>
      <c r="AY975" s="8">
        <v>195</v>
      </c>
      <c r="AZ975" s="8">
        <v>168.875</v>
      </c>
      <c r="BA975" s="7">
        <v>860375</v>
      </c>
      <c r="BB975" s="8">
        <v>26.125</v>
      </c>
    </row>
    <row r="976" spans="1:54" s="1" customFormat="1" ht="12" x14ac:dyDescent="0.2">
      <c r="A976" s="1">
        <v>69003</v>
      </c>
      <c r="B976" s="1" t="s">
        <v>119</v>
      </c>
      <c r="C976" s="1" t="s">
        <v>116</v>
      </c>
      <c r="E976" s="1">
        <v>2</v>
      </c>
      <c r="F976" s="1" t="s">
        <v>121</v>
      </c>
      <c r="G976" s="7"/>
      <c r="H976" s="1">
        <v>2</v>
      </c>
      <c r="I976" s="1">
        <v>1</v>
      </c>
      <c r="J976" s="1">
        <v>2</v>
      </c>
      <c r="K976" s="1">
        <v>10</v>
      </c>
      <c r="L976" s="7">
        <v>72000</v>
      </c>
      <c r="M976" s="1">
        <v>3097</v>
      </c>
      <c r="N976" s="1">
        <v>8150</v>
      </c>
      <c r="O976" s="7"/>
      <c r="P976" s="1" t="s">
        <v>129</v>
      </c>
      <c r="T976" s="7"/>
      <c r="V976" s="7"/>
      <c r="W976" s="1">
        <v>100</v>
      </c>
      <c r="X976" s="7">
        <v>32000</v>
      </c>
      <c r="Z976" s="7"/>
      <c r="AB976" s="7"/>
      <c r="AD976" s="7"/>
      <c r="AE976" s="1" t="s">
        <v>129</v>
      </c>
      <c r="AF976" s="7"/>
      <c r="AG976" s="1" t="s">
        <v>129</v>
      </c>
      <c r="AH976" s="7"/>
      <c r="AI976" s="1" t="s">
        <v>133</v>
      </c>
      <c r="AJ976" s="1" t="s">
        <v>138</v>
      </c>
      <c r="AK976" s="1">
        <v>8</v>
      </c>
      <c r="AL976" s="7">
        <v>4200</v>
      </c>
      <c r="AM976" s="1" t="s">
        <v>141</v>
      </c>
      <c r="AN976" s="1" t="s">
        <v>138</v>
      </c>
      <c r="AO976" s="1">
        <v>2</v>
      </c>
      <c r="AP976" s="7">
        <v>2100</v>
      </c>
      <c r="AU976" s="1" t="s">
        <v>137</v>
      </c>
      <c r="AV976" s="1" t="s">
        <v>137</v>
      </c>
      <c r="AW976" s="1" t="s">
        <v>137</v>
      </c>
      <c r="AX976" s="7" t="s">
        <v>137</v>
      </c>
      <c r="AY976" s="8">
        <v>55.5</v>
      </c>
      <c r="AZ976" s="8">
        <v>34.5</v>
      </c>
      <c r="BA976" s="7">
        <v>172500</v>
      </c>
      <c r="BB976" s="8">
        <v>21</v>
      </c>
    </row>
    <row r="977" spans="1:54" s="1" customFormat="1" ht="12" x14ac:dyDescent="0.2">
      <c r="A977" s="1">
        <v>69003</v>
      </c>
      <c r="G977" s="7"/>
      <c r="I977" s="1">
        <v>2</v>
      </c>
      <c r="J977" s="1">
        <v>1</v>
      </c>
      <c r="K977" s="1">
        <v>1.25</v>
      </c>
      <c r="L977" s="7">
        <v>920</v>
      </c>
      <c r="M977" s="1">
        <v>195.6</v>
      </c>
      <c r="N977" s="1">
        <v>2445</v>
      </c>
      <c r="O977" s="7">
        <v>2152089</v>
      </c>
      <c r="T977" s="7"/>
      <c r="V977" s="7"/>
      <c r="X977" s="7"/>
      <c r="Z977" s="7"/>
      <c r="AB977" s="7"/>
      <c r="AD977" s="7"/>
      <c r="AF977" s="7"/>
      <c r="AH977" s="7"/>
      <c r="AI977" s="1" t="s">
        <v>137</v>
      </c>
      <c r="AJ977" s="1" t="s">
        <v>137</v>
      </c>
      <c r="AK977" s="1" t="s">
        <v>146</v>
      </c>
      <c r="AL977" s="7" t="s">
        <v>137</v>
      </c>
      <c r="AM977" s="1" t="s">
        <v>137</v>
      </c>
      <c r="AN977" s="1" t="s">
        <v>137</v>
      </c>
      <c r="AO977" s="1" t="s">
        <v>137</v>
      </c>
      <c r="AP977" s="7" t="s">
        <v>137</v>
      </c>
      <c r="AU977" s="1" t="s">
        <v>137</v>
      </c>
      <c r="AV977" s="1" t="s">
        <v>137</v>
      </c>
      <c r="AW977" s="1" t="s">
        <v>137</v>
      </c>
      <c r="AX977" s="7" t="s">
        <v>137</v>
      </c>
      <c r="AY977" s="8"/>
      <c r="AZ977" s="8"/>
      <c r="BA977" s="7"/>
      <c r="BB977" s="8"/>
    </row>
    <row r="978" spans="1:54" s="1" customFormat="1" ht="12" x14ac:dyDescent="0.2">
      <c r="A978" s="1">
        <v>69011</v>
      </c>
      <c r="B978" s="1" t="s">
        <v>119</v>
      </c>
      <c r="C978" s="1" t="s">
        <v>116</v>
      </c>
      <c r="E978" s="1">
        <v>2</v>
      </c>
      <c r="F978" s="1" t="s">
        <v>121</v>
      </c>
      <c r="G978" s="7"/>
      <c r="H978" s="1">
        <v>1</v>
      </c>
      <c r="I978" s="1">
        <v>2</v>
      </c>
      <c r="J978" s="1">
        <v>1</v>
      </c>
      <c r="K978" s="1">
        <v>3.75</v>
      </c>
      <c r="L978" s="7">
        <v>2760</v>
      </c>
      <c r="M978" s="1">
        <v>1075.8</v>
      </c>
      <c r="N978" s="1">
        <v>1075.8</v>
      </c>
      <c r="O978" s="7">
        <v>701421.6</v>
      </c>
      <c r="P978" s="1" t="s">
        <v>129</v>
      </c>
      <c r="S978" s="1">
        <v>32.6</v>
      </c>
      <c r="T978" s="7">
        <v>12000</v>
      </c>
      <c r="V978" s="7"/>
      <c r="W978" s="1">
        <v>100</v>
      </c>
      <c r="X978" s="7">
        <v>55000</v>
      </c>
      <c r="Z978" s="7"/>
      <c r="AB978" s="7"/>
      <c r="AD978" s="7"/>
      <c r="AE978" s="1" t="s">
        <v>128</v>
      </c>
      <c r="AF978" s="7">
        <v>24000</v>
      </c>
      <c r="AG978" s="1" t="s">
        <v>128</v>
      </c>
      <c r="AH978" s="7">
        <v>24000</v>
      </c>
      <c r="AI978" s="1" t="s">
        <v>137</v>
      </c>
      <c r="AJ978" s="1" t="s">
        <v>137</v>
      </c>
      <c r="AK978" s="1" t="s">
        <v>146</v>
      </c>
      <c r="AL978" s="7" t="s">
        <v>137</v>
      </c>
      <c r="AM978" s="1" t="s">
        <v>137</v>
      </c>
      <c r="AN978" s="1" t="s">
        <v>137</v>
      </c>
      <c r="AO978" s="1" t="s">
        <v>137</v>
      </c>
      <c r="AP978" s="7" t="s">
        <v>137</v>
      </c>
      <c r="AU978" s="1" t="s">
        <v>137</v>
      </c>
      <c r="AV978" s="1" t="s">
        <v>137</v>
      </c>
      <c r="AW978" s="1" t="s">
        <v>137</v>
      </c>
      <c r="AX978" s="7" t="s">
        <v>137</v>
      </c>
      <c r="AY978" s="8">
        <v>82.5</v>
      </c>
      <c r="AZ978" s="8">
        <v>0</v>
      </c>
      <c r="BA978" s="7">
        <v>0</v>
      </c>
      <c r="BB978" s="8">
        <v>82.5</v>
      </c>
    </row>
    <row r="979" spans="1:54" s="1" customFormat="1" ht="12" x14ac:dyDescent="0.2">
      <c r="A979" s="1">
        <v>69025</v>
      </c>
      <c r="B979" s="1" t="s">
        <v>119</v>
      </c>
      <c r="C979" s="1" t="s">
        <v>116</v>
      </c>
      <c r="E979" s="1">
        <v>2</v>
      </c>
      <c r="F979" s="1" t="s">
        <v>121</v>
      </c>
      <c r="G979" s="7"/>
      <c r="H979" s="1">
        <v>2</v>
      </c>
      <c r="I979" s="1">
        <v>1</v>
      </c>
      <c r="J979" s="1">
        <v>2</v>
      </c>
      <c r="K979" s="1">
        <v>9</v>
      </c>
      <c r="L979" s="7">
        <v>54000</v>
      </c>
      <c r="M979" s="1">
        <v>1467</v>
      </c>
      <c r="N979" s="1">
        <v>3260</v>
      </c>
      <c r="O979" s="7">
        <v>2656900</v>
      </c>
      <c r="P979" s="1" t="s">
        <v>129</v>
      </c>
      <c r="T979" s="7"/>
      <c r="V979" s="7"/>
      <c r="W979" s="1">
        <v>100</v>
      </c>
      <c r="X979" s="7">
        <v>34000</v>
      </c>
      <c r="Z979" s="7"/>
      <c r="AB979" s="7"/>
      <c r="AD979" s="7"/>
      <c r="AE979" s="1" t="s">
        <v>129</v>
      </c>
      <c r="AF979" s="7"/>
      <c r="AG979" s="1" t="s">
        <v>129</v>
      </c>
      <c r="AH979" s="7"/>
      <c r="AI979" s="1" t="s">
        <v>133</v>
      </c>
      <c r="AJ979" s="1" t="s">
        <v>140</v>
      </c>
      <c r="AK979" s="1">
        <v>16</v>
      </c>
      <c r="AL979" s="7">
        <v>25200</v>
      </c>
      <c r="AM979" s="1" t="s">
        <v>141</v>
      </c>
      <c r="AN979" s="1" t="s">
        <v>140</v>
      </c>
      <c r="AO979" s="1">
        <v>1</v>
      </c>
      <c r="AP979" s="7">
        <v>6000</v>
      </c>
      <c r="AU979" s="1" t="s">
        <v>137</v>
      </c>
      <c r="AV979" s="1" t="s">
        <v>137</v>
      </c>
      <c r="AW979" s="1" t="s">
        <v>137</v>
      </c>
      <c r="AX979" s="7" t="s">
        <v>137</v>
      </c>
      <c r="AY979" s="8">
        <v>33.25</v>
      </c>
      <c r="AZ979" s="8">
        <v>6</v>
      </c>
      <c r="BA979" s="7">
        <v>30000</v>
      </c>
      <c r="BB979" s="8">
        <v>27.25</v>
      </c>
    </row>
    <row r="980" spans="1:54" s="1" customFormat="1" ht="12" x14ac:dyDescent="0.2">
      <c r="A980" s="1">
        <v>69025</v>
      </c>
      <c r="G980" s="7"/>
      <c r="I980" s="1">
        <v>2</v>
      </c>
      <c r="J980" s="1">
        <v>1</v>
      </c>
      <c r="K980" s="1">
        <v>3.75</v>
      </c>
      <c r="L980" s="7">
        <v>2760</v>
      </c>
      <c r="M980" s="1">
        <v>880.2</v>
      </c>
      <c r="N980" s="1">
        <v>3178.5</v>
      </c>
      <c r="O980" s="7">
        <v>2849525</v>
      </c>
      <c r="T980" s="7"/>
      <c r="V980" s="7"/>
      <c r="X980" s="7"/>
      <c r="Z980" s="7"/>
      <c r="AB980" s="7"/>
      <c r="AD980" s="7"/>
      <c r="AF980" s="7"/>
      <c r="AH980" s="7"/>
      <c r="AI980" s="1" t="s">
        <v>133</v>
      </c>
      <c r="AJ980" s="1" t="s">
        <v>139</v>
      </c>
      <c r="AK980" s="1">
        <v>8</v>
      </c>
      <c r="AL980" s="7">
        <v>4200</v>
      </c>
      <c r="AM980" s="1" t="s">
        <v>137</v>
      </c>
      <c r="AN980" s="1" t="s">
        <v>137</v>
      </c>
      <c r="AO980" s="1" t="s">
        <v>137</v>
      </c>
      <c r="AP980" s="7" t="s">
        <v>137</v>
      </c>
      <c r="AU980" s="1" t="s">
        <v>137</v>
      </c>
      <c r="AV980" s="1" t="s">
        <v>137</v>
      </c>
      <c r="AW980" s="1" t="s">
        <v>137</v>
      </c>
      <c r="AX980" s="7" t="s">
        <v>137</v>
      </c>
      <c r="AY980" s="8"/>
      <c r="AZ980" s="8"/>
      <c r="BA980" s="7"/>
      <c r="BB980" s="8"/>
    </row>
    <row r="981" spans="1:54" s="1" customFormat="1" ht="12" x14ac:dyDescent="0.2">
      <c r="A981" s="1">
        <v>69041</v>
      </c>
      <c r="B981" s="1" t="s">
        <v>119</v>
      </c>
      <c r="C981" s="1" t="s">
        <v>116</v>
      </c>
      <c r="E981" s="1">
        <v>1.5</v>
      </c>
      <c r="F981" s="1" t="s">
        <v>124</v>
      </c>
      <c r="G981" s="7"/>
      <c r="H981" s="1">
        <v>1</v>
      </c>
      <c r="I981" s="1">
        <v>2</v>
      </c>
      <c r="J981" s="1">
        <v>1</v>
      </c>
      <c r="K981" s="1">
        <v>4.8899999999999997</v>
      </c>
      <c r="L981" s="7">
        <v>3000</v>
      </c>
      <c r="M981" s="1">
        <v>733.5</v>
      </c>
      <c r="N981" s="1">
        <v>733.5</v>
      </c>
      <c r="O981" s="7">
        <v>202000</v>
      </c>
      <c r="P981" s="1" t="s">
        <v>129</v>
      </c>
      <c r="T981" s="7"/>
      <c r="V981" s="7"/>
      <c r="X981" s="7"/>
      <c r="Z981" s="7"/>
      <c r="AB981" s="7"/>
      <c r="AD981" s="7"/>
      <c r="AE981" s="1" t="s">
        <v>129</v>
      </c>
      <c r="AF981" s="7"/>
      <c r="AG981" s="1" t="s">
        <v>129</v>
      </c>
      <c r="AH981" s="7"/>
      <c r="AI981" s="1" t="s">
        <v>137</v>
      </c>
      <c r="AJ981" s="1" t="s">
        <v>137</v>
      </c>
      <c r="AK981" s="1" t="s">
        <v>146</v>
      </c>
      <c r="AL981" s="7" t="s">
        <v>137</v>
      </c>
      <c r="AM981" s="1" t="s">
        <v>137</v>
      </c>
      <c r="AN981" s="1" t="s">
        <v>137</v>
      </c>
      <c r="AO981" s="1" t="s">
        <v>137</v>
      </c>
      <c r="AP981" s="7" t="s">
        <v>137</v>
      </c>
      <c r="AU981" s="1" t="s">
        <v>137</v>
      </c>
      <c r="AV981" s="1" t="s">
        <v>137</v>
      </c>
      <c r="AW981" s="1" t="s">
        <v>137</v>
      </c>
      <c r="AX981" s="7" t="s">
        <v>137</v>
      </c>
      <c r="AY981" s="8">
        <v>35</v>
      </c>
      <c r="AZ981" s="8">
        <v>0</v>
      </c>
      <c r="BA981" s="7">
        <v>0</v>
      </c>
      <c r="BB981" s="8">
        <v>35</v>
      </c>
    </row>
    <row r="982" spans="1:54" s="1" customFormat="1" ht="12" x14ac:dyDescent="0.2">
      <c r="A982" s="1">
        <v>69053</v>
      </c>
      <c r="B982" s="1" t="s">
        <v>119</v>
      </c>
      <c r="C982" s="1" t="s">
        <v>116</v>
      </c>
      <c r="E982" s="1">
        <v>2</v>
      </c>
      <c r="F982" s="1" t="s">
        <v>121</v>
      </c>
      <c r="G982" s="7"/>
      <c r="H982" s="1">
        <v>1</v>
      </c>
      <c r="I982" s="1">
        <v>1</v>
      </c>
      <c r="J982" s="1">
        <v>2</v>
      </c>
      <c r="K982" s="1">
        <v>12.5</v>
      </c>
      <c r="L982" s="7">
        <v>45000</v>
      </c>
      <c r="M982" s="1">
        <v>4498.8</v>
      </c>
      <c r="N982" s="1">
        <v>831.3</v>
      </c>
      <c r="O982" s="7">
        <v>474256.7</v>
      </c>
      <c r="P982" s="1" t="s">
        <v>129</v>
      </c>
      <c r="T982" s="7"/>
      <c r="V982" s="7"/>
      <c r="W982" s="1">
        <v>100</v>
      </c>
      <c r="X982" s="7">
        <v>34000</v>
      </c>
      <c r="Z982" s="7"/>
      <c r="AA982" s="1">
        <v>5</v>
      </c>
      <c r="AB982" s="7">
        <v>87500</v>
      </c>
      <c r="AD982" s="7"/>
      <c r="AE982" s="1" t="s">
        <v>129</v>
      </c>
      <c r="AF982" s="7"/>
      <c r="AG982" s="1" t="s">
        <v>129</v>
      </c>
      <c r="AH982" s="7"/>
      <c r="AI982" s="1" t="s">
        <v>133</v>
      </c>
      <c r="AJ982" s="1" t="s">
        <v>140</v>
      </c>
      <c r="AK982" s="1">
        <v>8</v>
      </c>
      <c r="AL982" s="7">
        <v>24000</v>
      </c>
      <c r="AM982" s="1" t="s">
        <v>141</v>
      </c>
      <c r="AN982" s="1" t="s">
        <v>140</v>
      </c>
      <c r="AO982" s="1">
        <v>8</v>
      </c>
      <c r="AP982" s="7">
        <v>41400</v>
      </c>
      <c r="AU982" s="1" t="s">
        <v>137</v>
      </c>
      <c r="AV982" s="1" t="s">
        <v>137</v>
      </c>
      <c r="AW982" s="1" t="s">
        <v>137</v>
      </c>
      <c r="AX982" s="7" t="s">
        <v>137</v>
      </c>
      <c r="AY982" s="8">
        <v>93.333340000000007</v>
      </c>
      <c r="AZ982" s="8">
        <v>75.333340000000007</v>
      </c>
      <c r="BA982" s="7">
        <v>376666.7</v>
      </c>
      <c r="BB982" s="8">
        <v>18</v>
      </c>
    </row>
    <row r="983" spans="1:54" s="1" customFormat="1" ht="12" x14ac:dyDescent="0.2">
      <c r="A983" s="1">
        <v>69061</v>
      </c>
      <c r="B983" s="1" t="s">
        <v>119</v>
      </c>
      <c r="C983" s="1" t="s">
        <v>116</v>
      </c>
      <c r="E983" s="1">
        <v>6</v>
      </c>
      <c r="F983" s="1" t="s">
        <v>121</v>
      </c>
      <c r="G983" s="7"/>
      <c r="H983" s="1">
        <v>1</v>
      </c>
      <c r="I983" s="1">
        <v>1</v>
      </c>
      <c r="J983" s="1">
        <v>2</v>
      </c>
      <c r="K983" s="1">
        <v>30</v>
      </c>
      <c r="L983" s="7">
        <v>108000</v>
      </c>
      <c r="M983" s="1">
        <v>7335</v>
      </c>
      <c r="N983" s="1">
        <v>4075</v>
      </c>
      <c r="O983" s="7">
        <v>2391210</v>
      </c>
      <c r="P983" s="1" t="s">
        <v>129</v>
      </c>
      <c r="T983" s="7"/>
      <c r="V983" s="7"/>
      <c r="X983" s="7"/>
      <c r="Z983" s="7"/>
      <c r="AB983" s="7"/>
      <c r="AD983" s="7"/>
      <c r="AE983" s="1" t="s">
        <v>129</v>
      </c>
      <c r="AF983" s="7"/>
      <c r="AG983" s="1" t="s">
        <v>129</v>
      </c>
      <c r="AH983" s="7"/>
      <c r="AI983" s="1" t="s">
        <v>133</v>
      </c>
      <c r="AJ983" s="1" t="s">
        <v>138</v>
      </c>
      <c r="AK983" s="1">
        <v>32</v>
      </c>
      <c r="AL983" s="7">
        <v>32000</v>
      </c>
      <c r="AM983" s="1" t="s">
        <v>141</v>
      </c>
      <c r="AN983" s="1" t="s">
        <v>140</v>
      </c>
      <c r="AO983" s="1">
        <v>8</v>
      </c>
      <c r="AP983" s="7">
        <v>45000</v>
      </c>
      <c r="AU983" s="1" t="s">
        <v>137</v>
      </c>
      <c r="AV983" s="1" t="s">
        <v>137</v>
      </c>
      <c r="AW983" s="1" t="s">
        <v>137</v>
      </c>
      <c r="AX983" s="7" t="s">
        <v>137</v>
      </c>
      <c r="AY983" s="8">
        <v>41</v>
      </c>
      <c r="AZ983" s="8">
        <v>33</v>
      </c>
      <c r="BA983" s="7">
        <v>175000</v>
      </c>
      <c r="BB983" s="8">
        <v>8</v>
      </c>
    </row>
    <row r="984" spans="1:54" s="1" customFormat="1" ht="12" x14ac:dyDescent="0.2">
      <c r="A984" s="1">
        <v>69069</v>
      </c>
      <c r="B984" s="1" t="s">
        <v>119</v>
      </c>
      <c r="C984" s="1" t="s">
        <v>116</v>
      </c>
      <c r="E984" s="1">
        <v>2</v>
      </c>
      <c r="F984" s="1" t="s">
        <v>121</v>
      </c>
      <c r="G984" s="7"/>
      <c r="H984" s="1">
        <v>1</v>
      </c>
      <c r="I984" s="1">
        <v>1</v>
      </c>
      <c r="J984" s="1">
        <v>2</v>
      </c>
      <c r="K984" s="1">
        <v>10</v>
      </c>
      <c r="L984" s="7">
        <v>44000</v>
      </c>
      <c r="M984" s="1">
        <v>4401</v>
      </c>
      <c r="N984" s="1">
        <v>24450</v>
      </c>
      <c r="O984" s="7">
        <v>15300000</v>
      </c>
      <c r="P984" s="1" t="s">
        <v>129</v>
      </c>
      <c r="T984" s="7"/>
      <c r="V984" s="7"/>
      <c r="W984" s="1">
        <v>75</v>
      </c>
      <c r="X984" s="7">
        <v>33750</v>
      </c>
      <c r="Z984" s="7"/>
      <c r="AB984" s="7"/>
      <c r="AD984" s="7"/>
      <c r="AE984" s="1" t="s">
        <v>129</v>
      </c>
      <c r="AF984" s="7"/>
      <c r="AG984" s="1" t="s">
        <v>129</v>
      </c>
      <c r="AH984" s="7"/>
      <c r="AI984" s="1" t="s">
        <v>134</v>
      </c>
      <c r="AJ984" s="1" t="s">
        <v>138</v>
      </c>
      <c r="AK984" s="1">
        <v>4.3</v>
      </c>
      <c r="AL984" s="7">
        <v>17000</v>
      </c>
      <c r="AM984" s="1" t="s">
        <v>141</v>
      </c>
      <c r="AN984" s="1" t="s">
        <v>140</v>
      </c>
      <c r="AO984" s="1">
        <v>2</v>
      </c>
      <c r="AP984" s="7">
        <v>22500</v>
      </c>
      <c r="AU984" s="1" t="s">
        <v>137</v>
      </c>
      <c r="AV984" s="1" t="s">
        <v>137</v>
      </c>
      <c r="AW984" s="1" t="s">
        <v>137</v>
      </c>
      <c r="AX984" s="7" t="s">
        <v>137</v>
      </c>
      <c r="AY984" s="8">
        <v>26.5</v>
      </c>
      <c r="AZ984" s="8">
        <v>24.5</v>
      </c>
      <c r="BA984" s="7">
        <v>125750</v>
      </c>
      <c r="BB984" s="8">
        <v>2</v>
      </c>
    </row>
    <row r="985" spans="1:54" s="1" customFormat="1" ht="12" x14ac:dyDescent="0.2">
      <c r="A985" s="1">
        <v>69077</v>
      </c>
      <c r="B985" s="1" t="s">
        <v>119</v>
      </c>
      <c r="C985" s="1" t="s">
        <v>116</v>
      </c>
      <c r="E985" s="1">
        <v>6</v>
      </c>
      <c r="F985" s="1" t="s">
        <v>121</v>
      </c>
      <c r="G985" s="7"/>
      <c r="H985" s="1">
        <v>1</v>
      </c>
      <c r="I985" s="1">
        <v>1</v>
      </c>
      <c r="J985" s="1">
        <v>2</v>
      </c>
      <c r="K985" s="1">
        <v>35</v>
      </c>
      <c r="L985" s="7">
        <v>210000</v>
      </c>
      <c r="M985" s="1">
        <v>9780</v>
      </c>
      <c r="N985" s="1">
        <v>9780</v>
      </c>
      <c r="O985" s="7">
        <v>5978025</v>
      </c>
      <c r="P985" s="1" t="s">
        <v>129</v>
      </c>
      <c r="T985" s="7"/>
      <c r="V985" s="7"/>
      <c r="W985" s="1">
        <v>200</v>
      </c>
      <c r="X985" s="7">
        <v>68000</v>
      </c>
      <c r="Z985" s="7"/>
      <c r="AA985" s="1">
        <v>10</v>
      </c>
      <c r="AB985" s="7">
        <v>175000</v>
      </c>
      <c r="AD985" s="7"/>
      <c r="AE985" s="1" t="s">
        <v>129</v>
      </c>
      <c r="AF985" s="7"/>
      <c r="AG985" s="1" t="s">
        <v>129</v>
      </c>
      <c r="AH985" s="7"/>
      <c r="AI985" s="1" t="s">
        <v>133</v>
      </c>
      <c r="AJ985" s="1" t="s">
        <v>138</v>
      </c>
      <c r="AK985" s="1">
        <v>24</v>
      </c>
      <c r="AL985" s="7">
        <v>15000</v>
      </c>
      <c r="AM985" s="1" t="s">
        <v>141</v>
      </c>
      <c r="AN985" s="1" t="s">
        <v>140</v>
      </c>
      <c r="AO985" s="1">
        <v>8</v>
      </c>
      <c r="AP985" s="7">
        <v>60000</v>
      </c>
      <c r="AU985" s="1" t="s">
        <v>137</v>
      </c>
      <c r="AV985" s="1" t="s">
        <v>137</v>
      </c>
      <c r="AW985" s="1" t="s">
        <v>137</v>
      </c>
      <c r="AX985" s="7" t="s">
        <v>137</v>
      </c>
      <c r="AY985" s="8">
        <v>126</v>
      </c>
      <c r="AZ985" s="8">
        <v>108</v>
      </c>
      <c r="BA985" s="7">
        <v>549000</v>
      </c>
      <c r="BB985" s="8">
        <v>18</v>
      </c>
    </row>
    <row r="986" spans="1:54" s="1" customFormat="1" ht="12" x14ac:dyDescent="0.2">
      <c r="A986" s="1">
        <v>69096</v>
      </c>
      <c r="B986" s="1" t="s">
        <v>119</v>
      </c>
      <c r="C986" s="1" t="s">
        <v>116</v>
      </c>
      <c r="E986" s="1">
        <v>3.5</v>
      </c>
      <c r="F986" s="1" t="s">
        <v>121</v>
      </c>
      <c r="G986" s="7"/>
      <c r="H986" s="1">
        <v>2</v>
      </c>
      <c r="I986" s="1">
        <v>1</v>
      </c>
      <c r="J986" s="1">
        <v>2</v>
      </c>
      <c r="K986" s="1">
        <v>35</v>
      </c>
      <c r="L986" s="7">
        <v>175000</v>
      </c>
      <c r="M986" s="1">
        <v>6357</v>
      </c>
      <c r="N986" s="1">
        <v>5868</v>
      </c>
      <c r="O986" s="7">
        <v>310857.3</v>
      </c>
      <c r="P986" s="1" t="s">
        <v>129</v>
      </c>
      <c r="T986" s="7"/>
      <c r="V986" s="7"/>
      <c r="W986" s="1">
        <v>150</v>
      </c>
      <c r="X986" s="7">
        <v>52500</v>
      </c>
      <c r="Z986" s="7"/>
      <c r="AB986" s="7"/>
      <c r="AD986" s="7"/>
      <c r="AE986" s="1" t="s">
        <v>129</v>
      </c>
      <c r="AF986" s="7"/>
      <c r="AG986" s="1" t="s">
        <v>129</v>
      </c>
      <c r="AH986" s="7"/>
      <c r="AI986" s="1" t="s">
        <v>137</v>
      </c>
      <c r="AJ986" s="1" t="s">
        <v>137</v>
      </c>
      <c r="AK986" s="1" t="s">
        <v>146</v>
      </c>
      <c r="AL986" s="7" t="s">
        <v>137</v>
      </c>
      <c r="AM986" s="1" t="s">
        <v>141</v>
      </c>
      <c r="AN986" s="1" t="s">
        <v>140</v>
      </c>
      <c r="AO986" s="1">
        <v>8</v>
      </c>
      <c r="AP986" s="7">
        <v>39000</v>
      </c>
      <c r="AU986" s="1" t="s">
        <v>137</v>
      </c>
      <c r="AV986" s="1" t="s">
        <v>137</v>
      </c>
      <c r="AW986" s="1" t="s">
        <v>137</v>
      </c>
      <c r="AX986" s="7" t="s">
        <v>137</v>
      </c>
      <c r="AY986" s="8">
        <v>55</v>
      </c>
      <c r="AZ986" s="8">
        <v>43</v>
      </c>
      <c r="BA986" s="7">
        <v>234000</v>
      </c>
      <c r="BB986" s="8">
        <v>12</v>
      </c>
    </row>
    <row r="987" spans="1:54" s="1" customFormat="1" ht="12" x14ac:dyDescent="0.2">
      <c r="A987" s="1">
        <v>69096</v>
      </c>
      <c r="G987" s="7"/>
      <c r="I987" s="1">
        <v>2</v>
      </c>
      <c r="J987" s="1">
        <v>1</v>
      </c>
      <c r="K987" s="1">
        <v>0.51093750000000004</v>
      </c>
      <c r="L987" s="7">
        <v>376.05</v>
      </c>
      <c r="M987" s="1">
        <v>8.15</v>
      </c>
      <c r="O987" s="7"/>
      <c r="T987" s="7"/>
      <c r="V987" s="7"/>
      <c r="X987" s="7"/>
      <c r="Z987" s="7"/>
      <c r="AB987" s="7"/>
      <c r="AD987" s="7"/>
      <c r="AF987" s="7"/>
      <c r="AH987" s="7"/>
      <c r="AI987" s="1" t="s">
        <v>137</v>
      </c>
      <c r="AJ987" s="1" t="s">
        <v>137</v>
      </c>
      <c r="AK987" s="1" t="s">
        <v>146</v>
      </c>
      <c r="AL987" s="7" t="s">
        <v>137</v>
      </c>
      <c r="AM987" s="1" t="s">
        <v>137</v>
      </c>
      <c r="AN987" s="1" t="s">
        <v>137</v>
      </c>
      <c r="AO987" s="1" t="s">
        <v>137</v>
      </c>
      <c r="AP987" s="7" t="s">
        <v>137</v>
      </c>
      <c r="AU987" s="1" t="s">
        <v>137</v>
      </c>
      <c r="AV987" s="1" t="s">
        <v>137</v>
      </c>
      <c r="AW987" s="1" t="s">
        <v>137</v>
      </c>
      <c r="AX987" s="7" t="s">
        <v>137</v>
      </c>
      <c r="AY987" s="8"/>
      <c r="AZ987" s="8"/>
      <c r="BA987" s="7"/>
      <c r="BB987" s="8"/>
    </row>
    <row r="988" spans="1:54" s="1" customFormat="1" ht="12" x14ac:dyDescent="0.2">
      <c r="A988" s="1">
        <v>69105</v>
      </c>
      <c r="B988" s="1" t="s">
        <v>119</v>
      </c>
      <c r="C988" s="1" t="s">
        <v>116</v>
      </c>
      <c r="E988" s="1">
        <v>4.3</v>
      </c>
      <c r="F988" s="1" t="s">
        <v>121</v>
      </c>
      <c r="G988" s="7"/>
      <c r="H988" s="1">
        <v>1</v>
      </c>
      <c r="I988" s="1">
        <v>1</v>
      </c>
      <c r="J988" s="1">
        <v>2</v>
      </c>
      <c r="K988" s="1">
        <v>21.5</v>
      </c>
      <c r="L988" s="7">
        <v>129000</v>
      </c>
      <c r="M988" s="1">
        <v>4890</v>
      </c>
      <c r="N988" s="1">
        <v>16300</v>
      </c>
      <c r="O988" s="7">
        <v>9299150</v>
      </c>
      <c r="P988" s="1" t="s">
        <v>129</v>
      </c>
      <c r="T988" s="7"/>
      <c r="V988" s="7"/>
      <c r="W988" s="1">
        <v>150</v>
      </c>
      <c r="X988" s="7">
        <v>51000</v>
      </c>
      <c r="Z988" s="7"/>
      <c r="AB988" s="7"/>
      <c r="AD988" s="7"/>
      <c r="AE988" s="1" t="s">
        <v>129</v>
      </c>
      <c r="AF988" s="7"/>
      <c r="AG988" s="1" t="s">
        <v>129</v>
      </c>
      <c r="AH988" s="7"/>
      <c r="AI988" s="1" t="s">
        <v>134</v>
      </c>
      <c r="AJ988" s="1" t="s">
        <v>138</v>
      </c>
      <c r="AK988" s="1">
        <v>4</v>
      </c>
      <c r="AL988" s="7">
        <v>22500</v>
      </c>
      <c r="AM988" s="1" t="s">
        <v>141</v>
      </c>
      <c r="AN988" s="1" t="s">
        <v>138</v>
      </c>
      <c r="AO988" s="1">
        <v>8</v>
      </c>
      <c r="AP988" s="7">
        <v>4500</v>
      </c>
      <c r="AU988" s="1" t="s">
        <v>137</v>
      </c>
      <c r="AV988" s="1" t="s">
        <v>137</v>
      </c>
      <c r="AW988" s="1" t="s">
        <v>137</v>
      </c>
      <c r="AX988" s="7" t="s">
        <v>137</v>
      </c>
      <c r="AY988" s="8">
        <v>43.5</v>
      </c>
      <c r="AZ988" s="8">
        <v>4</v>
      </c>
      <c r="BA988" s="7">
        <v>28000</v>
      </c>
      <c r="BB988" s="8">
        <v>39.5</v>
      </c>
    </row>
    <row r="989" spans="1:54" s="1" customFormat="1" ht="12" x14ac:dyDescent="0.2">
      <c r="A989" s="1">
        <v>69114</v>
      </c>
      <c r="B989" s="1" t="s">
        <v>119</v>
      </c>
      <c r="C989" s="1" t="s">
        <v>116</v>
      </c>
      <c r="E989" s="1">
        <v>3</v>
      </c>
      <c r="F989" s="1" t="s">
        <v>121</v>
      </c>
      <c r="G989" s="7"/>
      <c r="H989" s="1">
        <v>2</v>
      </c>
      <c r="I989" s="1">
        <v>1</v>
      </c>
      <c r="J989" s="1">
        <v>2</v>
      </c>
      <c r="K989" s="1">
        <v>15</v>
      </c>
      <c r="L989" s="7">
        <v>75000</v>
      </c>
      <c r="M989" s="1">
        <v>4890</v>
      </c>
      <c r="N989" s="1">
        <v>2445</v>
      </c>
      <c r="O989" s="7">
        <v>1713701</v>
      </c>
      <c r="P989" s="1" t="s">
        <v>129</v>
      </c>
      <c r="T989" s="7"/>
      <c r="V989" s="7"/>
      <c r="W989" s="1">
        <v>200</v>
      </c>
      <c r="X989" s="7">
        <v>68000</v>
      </c>
      <c r="Z989" s="7"/>
      <c r="AB989" s="7"/>
      <c r="AD989" s="7"/>
      <c r="AE989" s="1" t="s">
        <v>129</v>
      </c>
      <c r="AF989" s="7"/>
      <c r="AG989" s="1" t="s">
        <v>129</v>
      </c>
      <c r="AH989" s="7"/>
      <c r="AI989" s="1" t="s">
        <v>134</v>
      </c>
      <c r="AJ989" s="1" t="s">
        <v>140</v>
      </c>
      <c r="AK989" s="1">
        <v>2</v>
      </c>
      <c r="AL989" s="7">
        <v>40000</v>
      </c>
      <c r="AM989" s="1" t="s">
        <v>141</v>
      </c>
      <c r="AN989" s="1" t="s">
        <v>140</v>
      </c>
      <c r="AO989" s="1">
        <v>8</v>
      </c>
      <c r="AP989" s="7">
        <v>20000</v>
      </c>
      <c r="AU989" s="1" t="s">
        <v>137</v>
      </c>
      <c r="AV989" s="1" t="s">
        <v>137</v>
      </c>
      <c r="AW989" s="1" t="s">
        <v>137</v>
      </c>
      <c r="AX989" s="7" t="s">
        <v>137</v>
      </c>
      <c r="AY989" s="8">
        <v>33</v>
      </c>
      <c r="AZ989" s="8">
        <v>15.5</v>
      </c>
      <c r="BA989" s="7">
        <v>89500</v>
      </c>
      <c r="BB989" s="8">
        <v>17.5</v>
      </c>
    </row>
    <row r="990" spans="1:54" s="1" customFormat="1" ht="12" x14ac:dyDescent="0.2">
      <c r="A990" s="1">
        <v>69114</v>
      </c>
      <c r="G990" s="7"/>
      <c r="I990" s="1">
        <v>2</v>
      </c>
      <c r="J990" s="1">
        <v>1</v>
      </c>
      <c r="K990" s="1">
        <v>3.26</v>
      </c>
      <c r="L990" s="7">
        <v>2399.36</v>
      </c>
      <c r="M990" s="1">
        <v>146.69999999999999</v>
      </c>
      <c r="N990" s="1">
        <v>146.69999999999999</v>
      </c>
      <c r="O990" s="7">
        <v>120000</v>
      </c>
      <c r="T990" s="7"/>
      <c r="V990" s="7"/>
      <c r="X990" s="7"/>
      <c r="Z990" s="7"/>
      <c r="AB990" s="7"/>
      <c r="AD990" s="7"/>
      <c r="AF990" s="7"/>
      <c r="AH990" s="7"/>
      <c r="AI990" s="1" t="s">
        <v>133</v>
      </c>
      <c r="AJ990" s="1" t="s">
        <v>139</v>
      </c>
      <c r="AK990" s="1">
        <v>8</v>
      </c>
      <c r="AL990" s="7">
        <v>7000</v>
      </c>
      <c r="AM990" s="1" t="s">
        <v>137</v>
      </c>
      <c r="AN990" s="1" t="s">
        <v>137</v>
      </c>
      <c r="AO990" s="1" t="s">
        <v>137</v>
      </c>
      <c r="AP990" s="7" t="s">
        <v>137</v>
      </c>
      <c r="AU990" s="1" t="s">
        <v>137</v>
      </c>
      <c r="AV990" s="1" t="s">
        <v>137</v>
      </c>
      <c r="AW990" s="1" t="s">
        <v>137</v>
      </c>
      <c r="AX990" s="7" t="s">
        <v>137</v>
      </c>
      <c r="AY990" s="8"/>
      <c r="AZ990" s="8"/>
      <c r="BA990" s="7"/>
      <c r="BB990" s="8"/>
    </row>
    <row r="991" spans="1:54" s="1" customFormat="1" ht="12" x14ac:dyDescent="0.2">
      <c r="A991" s="1">
        <v>69125</v>
      </c>
      <c r="B991" s="1" t="s">
        <v>119</v>
      </c>
      <c r="C991" s="1" t="s">
        <v>116</v>
      </c>
      <c r="E991" s="1">
        <v>3</v>
      </c>
      <c r="F991" s="1" t="s">
        <v>121</v>
      </c>
      <c r="G991" s="7"/>
      <c r="H991" s="1">
        <v>1</v>
      </c>
      <c r="I991" s="1">
        <v>1</v>
      </c>
      <c r="J991" s="1">
        <v>2</v>
      </c>
      <c r="K991" s="1">
        <v>15</v>
      </c>
      <c r="L991" s="7">
        <v>54000</v>
      </c>
      <c r="M991" s="1">
        <v>3423</v>
      </c>
      <c r="N991" s="1">
        <v>3423</v>
      </c>
      <c r="O991" s="7">
        <v>2566566</v>
      </c>
      <c r="P991" s="1" t="s">
        <v>129</v>
      </c>
      <c r="T991" s="7"/>
      <c r="V991" s="7"/>
      <c r="W991" s="1">
        <v>100</v>
      </c>
      <c r="X991" s="7">
        <v>40000</v>
      </c>
      <c r="Z991" s="7"/>
      <c r="AB991" s="7"/>
      <c r="AD991" s="7"/>
      <c r="AE991" s="1" t="s">
        <v>129</v>
      </c>
      <c r="AF991" s="7"/>
      <c r="AG991" s="1" t="s">
        <v>129</v>
      </c>
      <c r="AH991" s="7"/>
      <c r="AI991" s="1" t="s">
        <v>134</v>
      </c>
      <c r="AJ991" s="1" t="s">
        <v>140</v>
      </c>
      <c r="AK991" s="1">
        <v>2</v>
      </c>
      <c r="AL991" s="7">
        <v>40000</v>
      </c>
      <c r="AM991" s="1" t="s">
        <v>141</v>
      </c>
      <c r="AN991" s="1" t="s">
        <v>140</v>
      </c>
      <c r="AO991" s="1">
        <v>2</v>
      </c>
      <c r="AP991" s="7">
        <v>21000</v>
      </c>
      <c r="AU991" s="1" t="s">
        <v>137</v>
      </c>
      <c r="AV991" s="1" t="s">
        <v>137</v>
      </c>
      <c r="AW991" s="1" t="s">
        <v>137</v>
      </c>
      <c r="AX991" s="7" t="s">
        <v>137</v>
      </c>
      <c r="AY991" s="8">
        <v>86</v>
      </c>
      <c r="AZ991" s="8">
        <v>0</v>
      </c>
      <c r="BA991" s="7">
        <v>0</v>
      </c>
      <c r="BB991" s="8">
        <v>86</v>
      </c>
    </row>
    <row r="992" spans="1:54" s="1" customFormat="1" ht="12" x14ac:dyDescent="0.2">
      <c r="A992" s="1">
        <v>69137</v>
      </c>
      <c r="B992" s="1" t="s">
        <v>119</v>
      </c>
      <c r="C992" s="1" t="s">
        <v>116</v>
      </c>
      <c r="E992" s="1">
        <v>2</v>
      </c>
      <c r="F992" s="1" t="s">
        <v>121</v>
      </c>
      <c r="G992" s="7"/>
      <c r="H992" s="1">
        <v>1</v>
      </c>
      <c r="I992" s="1">
        <v>1</v>
      </c>
      <c r="J992" s="1">
        <v>2</v>
      </c>
      <c r="K992" s="1">
        <v>15</v>
      </c>
      <c r="L992" s="7">
        <v>84000</v>
      </c>
      <c r="M992" s="1">
        <v>3423</v>
      </c>
      <c r="N992" s="1">
        <v>1956</v>
      </c>
      <c r="O992" s="7">
        <v>1171693</v>
      </c>
      <c r="P992" s="1" t="s">
        <v>129</v>
      </c>
      <c r="S992" s="1">
        <v>100</v>
      </c>
      <c r="T992" s="7">
        <v>27500</v>
      </c>
      <c r="V992" s="7"/>
      <c r="W992" s="1">
        <v>100</v>
      </c>
      <c r="X992" s="7">
        <v>34000</v>
      </c>
      <c r="Z992" s="7"/>
      <c r="AB992" s="7"/>
      <c r="AD992" s="7"/>
      <c r="AE992" s="1" t="s">
        <v>129</v>
      </c>
      <c r="AF992" s="7"/>
      <c r="AG992" s="1" t="s">
        <v>129</v>
      </c>
      <c r="AH992" s="7"/>
      <c r="AI992" s="1" t="s">
        <v>133</v>
      </c>
      <c r="AJ992" s="1" t="s">
        <v>140</v>
      </c>
      <c r="AK992" s="1">
        <v>8</v>
      </c>
      <c r="AL992" s="7">
        <v>12000</v>
      </c>
      <c r="AM992" s="1" t="s">
        <v>141</v>
      </c>
      <c r="AN992" s="1" t="s">
        <v>140</v>
      </c>
      <c r="AO992" s="1">
        <v>8</v>
      </c>
      <c r="AP992" s="7">
        <v>21000</v>
      </c>
      <c r="AU992" s="1" t="s">
        <v>137</v>
      </c>
      <c r="AV992" s="1" t="s">
        <v>137</v>
      </c>
      <c r="AW992" s="1" t="s">
        <v>137</v>
      </c>
      <c r="AX992" s="7" t="s">
        <v>137</v>
      </c>
      <c r="AY992" s="8">
        <v>30</v>
      </c>
      <c r="AZ992" s="8">
        <v>23</v>
      </c>
      <c r="BA992" s="7">
        <v>115000</v>
      </c>
      <c r="BB992" s="8">
        <v>7</v>
      </c>
    </row>
    <row r="993" spans="1:54" s="1" customFormat="1" ht="12" x14ac:dyDescent="0.2">
      <c r="A993" s="1">
        <v>69146</v>
      </c>
      <c r="B993" s="1" t="s">
        <v>119</v>
      </c>
      <c r="C993" s="1" t="s">
        <v>116</v>
      </c>
      <c r="E993" s="1">
        <v>2</v>
      </c>
      <c r="F993" s="1" t="s">
        <v>121</v>
      </c>
      <c r="G993" s="7"/>
      <c r="H993" s="1">
        <v>2</v>
      </c>
      <c r="I993" s="1">
        <v>1</v>
      </c>
      <c r="J993" s="1">
        <v>2</v>
      </c>
      <c r="K993" s="1">
        <v>10</v>
      </c>
      <c r="L993" s="7">
        <v>46000</v>
      </c>
      <c r="M993" s="1">
        <v>2249.4</v>
      </c>
      <c r="N993" s="1">
        <v>2445</v>
      </c>
      <c r="O993" s="7">
        <v>1394873</v>
      </c>
      <c r="P993" s="1" t="s">
        <v>129</v>
      </c>
      <c r="T993" s="7"/>
      <c r="V993" s="7"/>
      <c r="W993" s="1">
        <v>100</v>
      </c>
      <c r="X993" s="7">
        <v>66000</v>
      </c>
      <c r="Z993" s="7"/>
      <c r="AB993" s="7"/>
      <c r="AD993" s="7"/>
      <c r="AE993" s="1" t="s">
        <v>129</v>
      </c>
      <c r="AF993" s="7"/>
      <c r="AG993" s="1" t="s">
        <v>129</v>
      </c>
      <c r="AH993" s="7"/>
      <c r="AI993" s="1" t="s">
        <v>134</v>
      </c>
      <c r="AJ993" s="1" t="s">
        <v>140</v>
      </c>
      <c r="AK993" s="1">
        <v>2</v>
      </c>
      <c r="AL993" s="7">
        <v>60000</v>
      </c>
      <c r="AM993" s="1" t="s">
        <v>141</v>
      </c>
      <c r="AN993" s="1" t="s">
        <v>140</v>
      </c>
      <c r="AO993" s="1">
        <v>3</v>
      </c>
      <c r="AP993" s="7">
        <v>15000</v>
      </c>
      <c r="AU993" s="1" t="s">
        <v>137</v>
      </c>
      <c r="AV993" s="1" t="s">
        <v>137</v>
      </c>
      <c r="AW993" s="1" t="s">
        <v>137</v>
      </c>
      <c r="AX993" s="7" t="s">
        <v>137</v>
      </c>
      <c r="AY993" s="8">
        <v>27.875</v>
      </c>
      <c r="AZ993" s="8">
        <v>9.5</v>
      </c>
      <c r="BA993" s="7">
        <v>47500</v>
      </c>
      <c r="BB993" s="8">
        <v>18.375</v>
      </c>
    </row>
    <row r="994" spans="1:54" s="1" customFormat="1" ht="12" x14ac:dyDescent="0.2">
      <c r="A994" s="1">
        <v>69146</v>
      </c>
      <c r="G994" s="7"/>
      <c r="I994" s="1">
        <v>2</v>
      </c>
      <c r="J994" s="1">
        <v>1</v>
      </c>
      <c r="K994" s="1">
        <v>3.26</v>
      </c>
      <c r="L994" s="7">
        <v>4000</v>
      </c>
      <c r="O994" s="7"/>
      <c r="T994" s="7"/>
      <c r="V994" s="7"/>
      <c r="X994" s="7"/>
      <c r="Z994" s="7"/>
      <c r="AB994" s="7"/>
      <c r="AD994" s="7"/>
      <c r="AF994" s="7"/>
      <c r="AH994" s="7"/>
      <c r="AI994" s="1" t="s">
        <v>133</v>
      </c>
      <c r="AJ994" s="1" t="s">
        <v>140</v>
      </c>
      <c r="AK994" s="1">
        <v>4</v>
      </c>
      <c r="AL994" s="7">
        <v>34000</v>
      </c>
      <c r="AM994" s="1" t="s">
        <v>137</v>
      </c>
      <c r="AN994" s="1" t="s">
        <v>137</v>
      </c>
      <c r="AO994" s="1" t="s">
        <v>137</v>
      </c>
      <c r="AP994" s="7" t="s">
        <v>137</v>
      </c>
      <c r="AU994" s="1" t="s">
        <v>137</v>
      </c>
      <c r="AV994" s="1" t="s">
        <v>137</v>
      </c>
      <c r="AW994" s="1" t="s">
        <v>137</v>
      </c>
      <c r="AX994" s="7" t="s">
        <v>137</v>
      </c>
      <c r="AY994" s="8"/>
      <c r="AZ994" s="8"/>
      <c r="BA994" s="7"/>
      <c r="BB994" s="8"/>
    </row>
    <row r="995" spans="1:54" s="1" customFormat="1" ht="12" x14ac:dyDescent="0.2">
      <c r="A995" s="1">
        <v>69155</v>
      </c>
      <c r="B995" s="1" t="s">
        <v>119</v>
      </c>
      <c r="C995" s="1" t="s">
        <v>116</v>
      </c>
      <c r="E995" s="1">
        <v>5</v>
      </c>
      <c r="F995" s="1" t="s">
        <v>121</v>
      </c>
      <c r="G995" s="7">
        <v>300000</v>
      </c>
      <c r="H995" s="1">
        <v>1</v>
      </c>
      <c r="I995" s="1">
        <v>1</v>
      </c>
      <c r="J995" s="1">
        <v>2</v>
      </c>
      <c r="K995" s="1">
        <v>25</v>
      </c>
      <c r="L995" s="7">
        <v>175000</v>
      </c>
      <c r="M995" s="1">
        <v>11247</v>
      </c>
      <c r="N995" s="1">
        <v>10758</v>
      </c>
      <c r="O995" s="7">
        <v>9469192</v>
      </c>
      <c r="P995" s="1" t="s">
        <v>129</v>
      </c>
      <c r="S995" s="1">
        <v>500</v>
      </c>
      <c r="T995" s="7">
        <v>55000</v>
      </c>
      <c r="V995" s="7"/>
      <c r="W995" s="1">
        <v>350</v>
      </c>
      <c r="X995" s="7">
        <v>140000</v>
      </c>
      <c r="Z995" s="7"/>
      <c r="AB995" s="7"/>
      <c r="AD995" s="7"/>
      <c r="AE995" s="1" t="s">
        <v>129</v>
      </c>
      <c r="AF995" s="7"/>
      <c r="AG995" s="1" t="s">
        <v>129</v>
      </c>
      <c r="AH995" s="7"/>
      <c r="AI995" s="1" t="s">
        <v>134</v>
      </c>
      <c r="AJ995" s="1" t="s">
        <v>138</v>
      </c>
      <c r="AK995" s="1">
        <v>8</v>
      </c>
      <c r="AL995" s="7">
        <v>32000</v>
      </c>
      <c r="AM995" s="1" t="s">
        <v>141</v>
      </c>
      <c r="AN995" s="1" t="s">
        <v>140</v>
      </c>
      <c r="AO995" s="1">
        <v>8</v>
      </c>
      <c r="AP995" s="7">
        <v>175000</v>
      </c>
      <c r="AU995" s="1" t="s">
        <v>137</v>
      </c>
      <c r="AV995" s="1" t="s">
        <v>137</v>
      </c>
      <c r="AW995" s="1" t="s">
        <v>137</v>
      </c>
      <c r="AX995" s="7" t="s">
        <v>137</v>
      </c>
      <c r="AY995" s="8">
        <v>63</v>
      </c>
      <c r="AZ995" s="8">
        <v>52</v>
      </c>
      <c r="BA995" s="7">
        <v>260000</v>
      </c>
      <c r="BB995" s="8">
        <v>11</v>
      </c>
    </row>
    <row r="996" spans="1:54" s="1" customFormat="1" ht="12" x14ac:dyDescent="0.2">
      <c r="A996" s="1">
        <v>70105</v>
      </c>
      <c r="B996" s="1" t="s">
        <v>119</v>
      </c>
      <c r="C996" s="1" t="s">
        <v>116</v>
      </c>
      <c r="E996" s="1">
        <v>0.5</v>
      </c>
      <c r="F996" s="1" t="s">
        <v>121</v>
      </c>
      <c r="G996" s="7"/>
      <c r="H996" s="1">
        <v>1</v>
      </c>
      <c r="I996" s="1">
        <v>1</v>
      </c>
      <c r="J996" s="1">
        <v>2</v>
      </c>
      <c r="K996" s="1">
        <v>2.5</v>
      </c>
      <c r="L996" s="7">
        <v>13000</v>
      </c>
      <c r="M996" s="1">
        <v>195.6</v>
      </c>
      <c r="O996" s="7"/>
      <c r="S996" s="1">
        <v>12.5</v>
      </c>
      <c r="T996" s="7">
        <v>6250</v>
      </c>
      <c r="V996" s="7"/>
      <c r="W996" s="1">
        <v>25</v>
      </c>
      <c r="X996" s="7">
        <v>9000</v>
      </c>
      <c r="Z996" s="7"/>
      <c r="AB996" s="7"/>
      <c r="AD996" s="7"/>
      <c r="AE996" s="1" t="s">
        <v>129</v>
      </c>
      <c r="AF996" s="7"/>
      <c r="AG996" s="1" t="s">
        <v>129</v>
      </c>
      <c r="AH996" s="7"/>
      <c r="AI996" s="1" t="s">
        <v>133</v>
      </c>
      <c r="AJ996" s="1" t="s">
        <v>138</v>
      </c>
      <c r="AK996" s="1">
        <v>8</v>
      </c>
      <c r="AL996" s="7">
        <v>4500</v>
      </c>
      <c r="AM996" s="1" t="s">
        <v>137</v>
      </c>
      <c r="AN996" s="1" t="s">
        <v>137</v>
      </c>
      <c r="AO996" s="1" t="s">
        <v>137</v>
      </c>
      <c r="AP996" s="7" t="s">
        <v>137</v>
      </c>
      <c r="AU996" s="1" t="s">
        <v>137</v>
      </c>
      <c r="AV996" s="1" t="s">
        <v>137</v>
      </c>
      <c r="AW996" s="1" t="s">
        <v>137</v>
      </c>
      <c r="AX996" s="7" t="s">
        <v>137</v>
      </c>
      <c r="AY996" s="8">
        <v>37</v>
      </c>
      <c r="AZ996" s="8">
        <v>0</v>
      </c>
      <c r="BA996" s="7">
        <v>0</v>
      </c>
      <c r="BB996" s="8">
        <v>37</v>
      </c>
    </row>
    <row r="997" spans="1:54" s="1" customFormat="1" ht="12" x14ac:dyDescent="0.2">
      <c r="A997" s="1">
        <v>70112</v>
      </c>
      <c r="B997" s="1" t="s">
        <v>119</v>
      </c>
      <c r="C997" s="1" t="s">
        <v>116</v>
      </c>
      <c r="E997" s="1">
        <v>2</v>
      </c>
      <c r="F997" s="1" t="s">
        <v>121</v>
      </c>
      <c r="G997" s="7"/>
      <c r="H997" s="1">
        <v>1</v>
      </c>
      <c r="I997" s="1">
        <v>1</v>
      </c>
      <c r="J997" s="1">
        <v>1</v>
      </c>
      <c r="K997" s="1">
        <v>32.6</v>
      </c>
      <c r="L997" s="7">
        <v>169520</v>
      </c>
      <c r="M997" s="1">
        <v>1956</v>
      </c>
      <c r="N997" s="1">
        <v>1956</v>
      </c>
      <c r="O997" s="7">
        <v>1594140</v>
      </c>
      <c r="P997" s="1" t="s">
        <v>129</v>
      </c>
      <c r="S997" s="1">
        <v>100</v>
      </c>
      <c r="T997" s="7">
        <v>20000</v>
      </c>
      <c r="V997" s="7"/>
      <c r="W997" s="1">
        <v>100</v>
      </c>
      <c r="X997" s="7">
        <v>34000</v>
      </c>
      <c r="Z997" s="7"/>
      <c r="AA997" s="1">
        <v>1</v>
      </c>
      <c r="AB997" s="7">
        <v>10000</v>
      </c>
      <c r="AD997" s="7"/>
      <c r="AE997" s="1" t="s">
        <v>128</v>
      </c>
      <c r="AF997" s="7">
        <v>5000</v>
      </c>
      <c r="AG997" s="1" t="s">
        <v>128</v>
      </c>
      <c r="AH997" s="7">
        <v>5000</v>
      </c>
      <c r="AI997" s="1" t="s">
        <v>133</v>
      </c>
      <c r="AJ997" s="1" t="s">
        <v>138</v>
      </c>
      <c r="AK997" s="1">
        <v>8</v>
      </c>
      <c r="AL997" s="7">
        <v>15000</v>
      </c>
      <c r="AM997" s="1" t="s">
        <v>141</v>
      </c>
      <c r="AN997" s="1" t="s">
        <v>140</v>
      </c>
      <c r="AO997" s="1">
        <v>8</v>
      </c>
      <c r="AP997" s="7">
        <v>50000</v>
      </c>
      <c r="AU997" s="1" t="s">
        <v>137</v>
      </c>
      <c r="AV997" s="1" t="s">
        <v>137</v>
      </c>
      <c r="AW997" s="1" t="s">
        <v>137</v>
      </c>
      <c r="AX997" s="7" t="s">
        <v>137</v>
      </c>
      <c r="AY997" s="8">
        <v>34</v>
      </c>
      <c r="AZ997" s="8">
        <v>0</v>
      </c>
      <c r="BA997" s="7">
        <v>0</v>
      </c>
      <c r="BB997" s="8">
        <v>34</v>
      </c>
    </row>
    <row r="998" spans="1:54" s="1" customFormat="1" ht="12" x14ac:dyDescent="0.2">
      <c r="A998" s="1">
        <v>71014</v>
      </c>
      <c r="B998" s="1" t="s">
        <v>119</v>
      </c>
      <c r="C998" s="1" t="s">
        <v>110</v>
      </c>
      <c r="E998" s="1">
        <v>3</v>
      </c>
      <c r="F998" s="1" t="s">
        <v>121</v>
      </c>
      <c r="G998" s="7"/>
      <c r="H998" s="1">
        <v>2</v>
      </c>
      <c r="I998" s="1">
        <v>1</v>
      </c>
      <c r="J998" s="1">
        <v>2</v>
      </c>
      <c r="K998" s="1">
        <v>15</v>
      </c>
      <c r="L998" s="7">
        <v>78000</v>
      </c>
      <c r="N998" s="1">
        <v>489</v>
      </c>
      <c r="O998" s="7">
        <v>278974.5</v>
      </c>
      <c r="P998" s="1" t="s">
        <v>129</v>
      </c>
      <c r="T998" s="7"/>
      <c r="U998" s="1">
        <v>50.000010000000003</v>
      </c>
      <c r="V998" s="7">
        <v>26000</v>
      </c>
      <c r="X998" s="7"/>
      <c r="Z998" s="7"/>
      <c r="AB998" s="7"/>
      <c r="AD998" s="7"/>
      <c r="AE998" s="1" t="s">
        <v>129</v>
      </c>
      <c r="AF998" s="7"/>
      <c r="AG998" s="1" t="s">
        <v>129</v>
      </c>
      <c r="AH998" s="7"/>
      <c r="AI998" s="1" t="s">
        <v>133</v>
      </c>
      <c r="AJ998" s="1" t="s">
        <v>140</v>
      </c>
      <c r="AK998" s="1">
        <v>8</v>
      </c>
      <c r="AL998" s="7">
        <v>3000</v>
      </c>
      <c r="AM998" s="1" t="s">
        <v>137</v>
      </c>
      <c r="AN998" s="1" t="s">
        <v>137</v>
      </c>
      <c r="AO998" s="1" t="s">
        <v>137</v>
      </c>
      <c r="AP998" s="7" t="s">
        <v>137</v>
      </c>
      <c r="AU998" s="1" t="s">
        <v>137</v>
      </c>
      <c r="AV998" s="1" t="s">
        <v>137</v>
      </c>
      <c r="AW998" s="1" t="s">
        <v>137</v>
      </c>
      <c r="AX998" s="7" t="s">
        <v>137</v>
      </c>
      <c r="AY998" s="8">
        <v>7</v>
      </c>
      <c r="AZ998" s="8">
        <v>0</v>
      </c>
      <c r="BA998" s="7">
        <v>0</v>
      </c>
      <c r="BB998" s="8">
        <v>7</v>
      </c>
    </row>
    <row r="999" spans="1:54" s="1" customFormat="1" ht="12" x14ac:dyDescent="0.2">
      <c r="A999" s="1">
        <v>71014</v>
      </c>
      <c r="G999" s="7"/>
      <c r="I999" s="1">
        <v>2</v>
      </c>
      <c r="J999" s="1">
        <v>1</v>
      </c>
      <c r="K999" s="1">
        <v>0.76640620000000004</v>
      </c>
      <c r="L999" s="7">
        <v>564.07500000000005</v>
      </c>
      <c r="O999" s="7"/>
      <c r="T999" s="7"/>
      <c r="V999" s="7"/>
      <c r="X999" s="7"/>
      <c r="Z999" s="7"/>
      <c r="AB999" s="7"/>
      <c r="AD999" s="7"/>
      <c r="AF999" s="7"/>
      <c r="AH999" s="7"/>
      <c r="AI999" s="1" t="s">
        <v>137</v>
      </c>
      <c r="AJ999" s="1" t="s">
        <v>137</v>
      </c>
      <c r="AK999" s="1" t="s">
        <v>146</v>
      </c>
      <c r="AL999" s="7" t="s">
        <v>137</v>
      </c>
      <c r="AM999" s="1" t="s">
        <v>137</v>
      </c>
      <c r="AN999" s="1" t="s">
        <v>137</v>
      </c>
      <c r="AO999" s="1" t="s">
        <v>137</v>
      </c>
      <c r="AP999" s="7" t="s">
        <v>137</v>
      </c>
      <c r="AU999" s="1" t="s">
        <v>137</v>
      </c>
      <c r="AV999" s="1" t="s">
        <v>137</v>
      </c>
      <c r="AW999" s="1" t="s">
        <v>137</v>
      </c>
      <c r="AX999" s="7" t="s">
        <v>137</v>
      </c>
      <c r="AY999" s="8"/>
      <c r="AZ999" s="8"/>
      <c r="BA999" s="7"/>
      <c r="BB999" s="8"/>
    </row>
    <row r="1000" spans="1:54" s="1" customFormat="1" ht="12" x14ac:dyDescent="0.2">
      <c r="A1000" s="1">
        <v>71050</v>
      </c>
      <c r="B1000" s="1" t="s">
        <v>119</v>
      </c>
      <c r="C1000" s="1" t="s">
        <v>110</v>
      </c>
      <c r="E1000" s="1">
        <v>1</v>
      </c>
      <c r="F1000" s="1" t="s">
        <v>121</v>
      </c>
      <c r="G1000" s="7">
        <v>80000</v>
      </c>
      <c r="H1000" s="1">
        <v>2</v>
      </c>
      <c r="I1000" s="1">
        <v>1</v>
      </c>
      <c r="J1000" s="1">
        <v>2</v>
      </c>
      <c r="K1000" s="1">
        <v>5</v>
      </c>
      <c r="L1000" s="7">
        <v>25000</v>
      </c>
      <c r="M1000" s="1">
        <v>1141</v>
      </c>
      <c r="N1000" s="1">
        <v>1956</v>
      </c>
      <c r="O1000" s="7">
        <v>350000</v>
      </c>
      <c r="P1000" s="1" t="s">
        <v>129</v>
      </c>
      <c r="T1000" s="7"/>
      <c r="V1000" s="7"/>
      <c r="X1000" s="7"/>
      <c r="Z1000" s="7"/>
      <c r="AB1000" s="7"/>
      <c r="AD1000" s="7"/>
      <c r="AE1000" s="1" t="s">
        <v>129</v>
      </c>
      <c r="AF1000" s="7"/>
      <c r="AG1000" s="1" t="s">
        <v>129</v>
      </c>
      <c r="AH1000" s="7"/>
      <c r="AI1000" s="1" t="s">
        <v>134</v>
      </c>
      <c r="AJ1000" s="1" t="s">
        <v>140</v>
      </c>
      <c r="AK1000" s="1">
        <v>1.5</v>
      </c>
      <c r="AL1000" s="7">
        <v>25500</v>
      </c>
      <c r="AM1000" s="1" t="s">
        <v>137</v>
      </c>
      <c r="AN1000" s="1" t="s">
        <v>137</v>
      </c>
      <c r="AO1000" s="1" t="s">
        <v>137</v>
      </c>
      <c r="AP1000" s="7" t="s">
        <v>137</v>
      </c>
      <c r="AU1000" s="1" t="s">
        <v>137</v>
      </c>
      <c r="AV1000" s="1" t="s">
        <v>137</v>
      </c>
      <c r="AW1000" s="1" t="s">
        <v>137</v>
      </c>
      <c r="AX1000" s="7" t="s">
        <v>137</v>
      </c>
      <c r="AY1000" s="8">
        <v>26</v>
      </c>
      <c r="AZ1000" s="8">
        <v>0</v>
      </c>
      <c r="BA1000" s="7">
        <v>0</v>
      </c>
      <c r="BB1000" s="8">
        <v>26</v>
      </c>
    </row>
    <row r="1001" spans="1:54" s="1" customFormat="1" ht="12" x14ac:dyDescent="0.2">
      <c r="A1001" s="1">
        <v>71050</v>
      </c>
      <c r="G1001" s="7"/>
      <c r="I1001" s="1">
        <v>2</v>
      </c>
      <c r="J1001" s="1">
        <v>1</v>
      </c>
      <c r="K1001" s="1">
        <v>2.0437500000000002</v>
      </c>
      <c r="L1001" s="7">
        <v>1504.2</v>
      </c>
      <c r="N1001" s="1">
        <v>444.83049999999997</v>
      </c>
      <c r="O1001" s="7">
        <v>134000</v>
      </c>
      <c r="T1001" s="7"/>
      <c r="V1001" s="7"/>
      <c r="X1001" s="7"/>
      <c r="Z1001" s="7"/>
      <c r="AB1001" s="7"/>
      <c r="AD1001" s="7"/>
      <c r="AF1001" s="7"/>
      <c r="AH1001" s="7"/>
      <c r="AI1001" s="1" t="s">
        <v>137</v>
      </c>
      <c r="AJ1001" s="1" t="s">
        <v>137</v>
      </c>
      <c r="AK1001" s="1" t="s">
        <v>146</v>
      </c>
      <c r="AL1001" s="7" t="s">
        <v>137</v>
      </c>
      <c r="AM1001" s="1" t="s">
        <v>137</v>
      </c>
      <c r="AN1001" s="1" t="s">
        <v>137</v>
      </c>
      <c r="AO1001" s="1" t="s">
        <v>137</v>
      </c>
      <c r="AP1001" s="7" t="s">
        <v>137</v>
      </c>
      <c r="AU1001" s="1" t="s">
        <v>137</v>
      </c>
      <c r="AV1001" s="1" t="s">
        <v>137</v>
      </c>
      <c r="AW1001" s="1" t="s">
        <v>137</v>
      </c>
      <c r="AX1001" s="7" t="s">
        <v>137</v>
      </c>
      <c r="AY1001" s="8"/>
      <c r="AZ1001" s="8"/>
      <c r="BA1001" s="7"/>
      <c r="BB1001" s="8"/>
    </row>
    <row r="1002" spans="1:54" s="1" customFormat="1" ht="12" x14ac:dyDescent="0.2">
      <c r="A1002" s="1">
        <v>71062</v>
      </c>
      <c r="B1002" s="1" t="s">
        <v>119</v>
      </c>
      <c r="C1002" s="1" t="s">
        <v>110</v>
      </c>
      <c r="E1002" s="1">
        <v>1</v>
      </c>
      <c r="F1002" s="1" t="s">
        <v>121</v>
      </c>
      <c r="G1002" s="7"/>
      <c r="H1002" s="1">
        <v>1</v>
      </c>
      <c r="I1002" s="1">
        <v>1</v>
      </c>
      <c r="J1002" s="1">
        <v>2</v>
      </c>
      <c r="K1002" s="1">
        <v>4.8899999999999997</v>
      </c>
      <c r="L1002" s="7">
        <v>25000</v>
      </c>
      <c r="M1002" s="1">
        <v>978</v>
      </c>
      <c r="N1002" s="1">
        <v>978</v>
      </c>
      <c r="O1002" s="7">
        <v>210000</v>
      </c>
      <c r="P1002" s="1" t="s">
        <v>129</v>
      </c>
      <c r="T1002" s="7"/>
      <c r="V1002" s="7"/>
      <c r="W1002" s="1">
        <v>50</v>
      </c>
      <c r="X1002" s="7">
        <v>23000</v>
      </c>
      <c r="Z1002" s="7"/>
      <c r="AA1002" s="1">
        <v>2</v>
      </c>
      <c r="AB1002" s="7">
        <v>20000</v>
      </c>
      <c r="AD1002" s="7"/>
      <c r="AE1002" s="1" t="s">
        <v>128</v>
      </c>
      <c r="AF1002" s="7">
        <v>7000</v>
      </c>
      <c r="AG1002" s="1" t="s">
        <v>128</v>
      </c>
      <c r="AH1002" s="7">
        <v>7000</v>
      </c>
      <c r="AI1002" s="1" t="s">
        <v>137</v>
      </c>
      <c r="AJ1002" s="1" t="s">
        <v>137</v>
      </c>
      <c r="AK1002" s="1" t="s">
        <v>146</v>
      </c>
      <c r="AL1002" s="7" t="s">
        <v>137</v>
      </c>
      <c r="AM1002" s="1" t="s">
        <v>135</v>
      </c>
      <c r="AN1002" s="1" t="s">
        <v>140</v>
      </c>
      <c r="AO1002" s="1">
        <v>0</v>
      </c>
      <c r="AP1002" s="7">
        <v>0</v>
      </c>
      <c r="AU1002" s="1">
        <v>1</v>
      </c>
      <c r="AV1002" s="1" t="s">
        <v>143</v>
      </c>
      <c r="AW1002" s="1">
        <v>8</v>
      </c>
      <c r="AX1002" s="7">
        <v>12000</v>
      </c>
      <c r="AY1002" s="8">
        <v>35</v>
      </c>
      <c r="AZ1002" s="8">
        <v>0</v>
      </c>
      <c r="BA1002" s="7">
        <v>0</v>
      </c>
      <c r="BB1002" s="8">
        <v>35</v>
      </c>
    </row>
    <row r="1003" spans="1:54" s="1" customFormat="1" ht="12" x14ac:dyDescent="0.2">
      <c r="A1003" s="1">
        <v>71072</v>
      </c>
      <c r="B1003" s="1" t="s">
        <v>119</v>
      </c>
      <c r="C1003" s="1" t="s">
        <v>110</v>
      </c>
      <c r="E1003" s="1">
        <v>1</v>
      </c>
      <c r="F1003" s="1" t="s">
        <v>121</v>
      </c>
      <c r="G1003" s="7"/>
      <c r="H1003" s="1">
        <v>1</v>
      </c>
      <c r="I1003" s="1">
        <v>2</v>
      </c>
      <c r="J1003" s="1">
        <v>1</v>
      </c>
      <c r="K1003" s="1">
        <v>1.277344</v>
      </c>
      <c r="L1003" s="7">
        <v>940.125</v>
      </c>
      <c r="M1003" s="1">
        <v>163</v>
      </c>
      <c r="N1003" s="1">
        <v>163</v>
      </c>
      <c r="O1003" s="7">
        <v>50000</v>
      </c>
      <c r="P1003" s="1" t="s">
        <v>129</v>
      </c>
      <c r="S1003" s="1">
        <v>8.15</v>
      </c>
      <c r="T1003" s="7">
        <v>20000</v>
      </c>
      <c r="U1003" s="1">
        <v>4.8899999999999997</v>
      </c>
      <c r="V1003" s="7">
        <v>4500</v>
      </c>
      <c r="X1003" s="7"/>
      <c r="Z1003" s="7"/>
      <c r="AB1003" s="7"/>
      <c r="AD1003" s="7"/>
      <c r="AE1003" s="1" t="s">
        <v>128</v>
      </c>
      <c r="AF1003" s="7">
        <v>4500</v>
      </c>
      <c r="AG1003" s="1" t="s">
        <v>128</v>
      </c>
      <c r="AH1003" s="7">
        <v>4500</v>
      </c>
      <c r="AI1003" s="1" t="s">
        <v>137</v>
      </c>
      <c r="AJ1003" s="1" t="s">
        <v>137</v>
      </c>
      <c r="AK1003" s="1" t="s">
        <v>146</v>
      </c>
      <c r="AL1003" s="7" t="s">
        <v>137</v>
      </c>
      <c r="AM1003" s="1" t="s">
        <v>137</v>
      </c>
      <c r="AN1003" s="1" t="s">
        <v>137</v>
      </c>
      <c r="AO1003" s="1" t="s">
        <v>137</v>
      </c>
      <c r="AP1003" s="7" t="s">
        <v>137</v>
      </c>
      <c r="AU1003" s="1" t="s">
        <v>137</v>
      </c>
      <c r="AV1003" s="1" t="s">
        <v>137</v>
      </c>
      <c r="AW1003" s="1" t="s">
        <v>137</v>
      </c>
      <c r="AX1003" s="7" t="s">
        <v>137</v>
      </c>
      <c r="AY1003" s="8">
        <v>93</v>
      </c>
      <c r="AZ1003" s="8">
        <v>0</v>
      </c>
      <c r="BA1003" s="7">
        <v>0</v>
      </c>
      <c r="BB1003" s="8">
        <v>93</v>
      </c>
    </row>
    <row r="1004" spans="1:54" s="1" customFormat="1" ht="12" x14ac:dyDescent="0.2">
      <c r="A1004" s="1">
        <v>71081</v>
      </c>
      <c r="B1004" s="1" t="s">
        <v>119</v>
      </c>
      <c r="C1004" s="1" t="s">
        <v>110</v>
      </c>
      <c r="E1004" s="1">
        <v>4</v>
      </c>
      <c r="F1004" s="1" t="s">
        <v>121</v>
      </c>
      <c r="G1004" s="7"/>
      <c r="H1004" s="1">
        <v>1</v>
      </c>
      <c r="I1004" s="1">
        <v>1</v>
      </c>
      <c r="J1004" s="1">
        <v>2</v>
      </c>
      <c r="K1004" s="1">
        <v>19.559999999999999</v>
      </c>
      <c r="L1004" s="7">
        <v>75400</v>
      </c>
      <c r="M1004" s="1">
        <v>4075</v>
      </c>
      <c r="N1004" s="1">
        <v>1304</v>
      </c>
      <c r="O1004" s="7">
        <v>390000</v>
      </c>
      <c r="P1004" s="1" t="s">
        <v>129</v>
      </c>
      <c r="T1004" s="7"/>
      <c r="V1004" s="7"/>
      <c r="X1004" s="7"/>
      <c r="Z1004" s="7"/>
      <c r="AB1004" s="7"/>
      <c r="AD1004" s="7"/>
      <c r="AE1004" s="1" t="s">
        <v>129</v>
      </c>
      <c r="AF1004" s="7"/>
      <c r="AG1004" s="1" t="s">
        <v>129</v>
      </c>
      <c r="AH1004" s="7"/>
      <c r="AI1004" s="1" t="s">
        <v>133</v>
      </c>
      <c r="AJ1004" s="1" t="s">
        <v>140</v>
      </c>
      <c r="AK1004" s="1">
        <v>3</v>
      </c>
      <c r="AL1004" s="7">
        <v>52000</v>
      </c>
      <c r="AM1004" s="1" t="s">
        <v>141</v>
      </c>
      <c r="AN1004" s="1" t="s">
        <v>140</v>
      </c>
      <c r="AO1004" s="1">
        <v>2</v>
      </c>
      <c r="AP1004" s="7">
        <v>30000</v>
      </c>
      <c r="AU1004" s="1" t="s">
        <v>137</v>
      </c>
      <c r="AV1004" s="1" t="s">
        <v>137</v>
      </c>
      <c r="AW1004" s="1" t="s">
        <v>137</v>
      </c>
      <c r="AX1004" s="7" t="s">
        <v>137</v>
      </c>
      <c r="AY1004" s="8">
        <v>59.5</v>
      </c>
      <c r="AZ1004" s="8">
        <v>40</v>
      </c>
      <c r="BA1004" s="7">
        <v>120000</v>
      </c>
      <c r="BB1004" s="8">
        <v>19.5</v>
      </c>
    </row>
    <row r="1005" spans="1:54" s="1" customFormat="1" ht="12" x14ac:dyDescent="0.2">
      <c r="A1005" s="1">
        <v>71091</v>
      </c>
      <c r="B1005" s="1" t="s">
        <v>119</v>
      </c>
      <c r="C1005" s="1" t="s">
        <v>110</v>
      </c>
      <c r="E1005" s="1">
        <v>0.5</v>
      </c>
      <c r="F1005" s="1" t="s">
        <v>121</v>
      </c>
      <c r="G1005" s="7">
        <v>25000</v>
      </c>
      <c r="H1005" s="1">
        <v>2</v>
      </c>
      <c r="I1005" s="1">
        <v>1</v>
      </c>
      <c r="J1005" s="1">
        <v>2</v>
      </c>
      <c r="K1005" s="1">
        <v>1.0982769999999999</v>
      </c>
      <c r="L1005" s="7">
        <v>5711.04</v>
      </c>
      <c r="M1005" s="1">
        <v>114.1</v>
      </c>
      <c r="O1005" s="7"/>
      <c r="P1005" s="1" t="s">
        <v>129</v>
      </c>
      <c r="T1005" s="7"/>
      <c r="V1005" s="7"/>
      <c r="W1005" s="1">
        <v>500</v>
      </c>
      <c r="X1005" s="7">
        <v>12000</v>
      </c>
      <c r="Z1005" s="7"/>
      <c r="AB1005" s="7"/>
      <c r="AD1005" s="7"/>
      <c r="AE1005" s="1" t="s">
        <v>128</v>
      </c>
      <c r="AF1005" s="7">
        <v>3500</v>
      </c>
      <c r="AG1005" s="1" t="s">
        <v>128</v>
      </c>
      <c r="AH1005" s="7">
        <v>3500</v>
      </c>
      <c r="AI1005" s="1" t="s">
        <v>137</v>
      </c>
      <c r="AJ1005" s="1" t="s">
        <v>137</v>
      </c>
      <c r="AK1005" s="1" t="s">
        <v>146</v>
      </c>
      <c r="AL1005" s="7" t="s">
        <v>137</v>
      </c>
      <c r="AM1005" s="1" t="s">
        <v>137</v>
      </c>
      <c r="AN1005" s="1" t="s">
        <v>137</v>
      </c>
      <c r="AO1005" s="1" t="s">
        <v>137</v>
      </c>
      <c r="AP1005" s="7" t="s">
        <v>137</v>
      </c>
      <c r="AU1005" s="1" t="s">
        <v>137</v>
      </c>
      <c r="AV1005" s="1" t="s">
        <v>137</v>
      </c>
      <c r="AW1005" s="1" t="s">
        <v>137</v>
      </c>
      <c r="AX1005" s="7" t="s">
        <v>137</v>
      </c>
      <c r="AY1005" s="8">
        <v>71</v>
      </c>
      <c r="AZ1005" s="8">
        <v>0</v>
      </c>
      <c r="BA1005" s="7">
        <v>0</v>
      </c>
      <c r="BB1005" s="8">
        <v>71</v>
      </c>
    </row>
    <row r="1006" spans="1:54" s="1" customFormat="1" ht="12" x14ac:dyDescent="0.2">
      <c r="A1006" s="1">
        <v>71091</v>
      </c>
      <c r="G1006" s="7"/>
      <c r="I1006" s="1">
        <v>2</v>
      </c>
      <c r="J1006" s="1">
        <v>1</v>
      </c>
      <c r="K1006" s="1">
        <v>2.5546880000000001</v>
      </c>
      <c r="L1006" s="7">
        <v>1880.25</v>
      </c>
      <c r="M1006" s="1">
        <v>130.4</v>
      </c>
      <c r="N1006" s="1">
        <v>163</v>
      </c>
      <c r="O1006" s="7">
        <v>41400</v>
      </c>
      <c r="T1006" s="7"/>
      <c r="V1006" s="7"/>
      <c r="X1006" s="7"/>
      <c r="Z1006" s="7"/>
      <c r="AB1006" s="7"/>
      <c r="AD1006" s="7"/>
      <c r="AF1006" s="7"/>
      <c r="AH1006" s="7"/>
      <c r="AI1006" s="1" t="s">
        <v>137</v>
      </c>
      <c r="AJ1006" s="1" t="s">
        <v>137</v>
      </c>
      <c r="AK1006" s="1" t="s">
        <v>146</v>
      </c>
      <c r="AL1006" s="7" t="s">
        <v>137</v>
      </c>
      <c r="AM1006" s="1" t="s">
        <v>137</v>
      </c>
      <c r="AN1006" s="1" t="s">
        <v>137</v>
      </c>
      <c r="AO1006" s="1" t="s">
        <v>137</v>
      </c>
      <c r="AP1006" s="7" t="s">
        <v>137</v>
      </c>
      <c r="AU1006" s="1" t="s">
        <v>137</v>
      </c>
      <c r="AV1006" s="1" t="s">
        <v>137</v>
      </c>
      <c r="AW1006" s="1" t="s">
        <v>137</v>
      </c>
      <c r="AX1006" s="7" t="s">
        <v>137</v>
      </c>
      <c r="AY1006" s="8"/>
      <c r="AZ1006" s="8"/>
      <c r="BA1006" s="7"/>
      <c r="BB1006" s="8"/>
    </row>
    <row r="1007" spans="1:54" s="1" customFormat="1" ht="12" x14ac:dyDescent="0.2">
      <c r="A1007" s="1">
        <v>71100</v>
      </c>
      <c r="B1007" s="1" t="s">
        <v>119</v>
      </c>
      <c r="C1007" s="1" t="s">
        <v>110</v>
      </c>
      <c r="E1007" s="1">
        <v>1</v>
      </c>
      <c r="F1007" s="1" t="s">
        <v>122</v>
      </c>
      <c r="G1007" s="7"/>
      <c r="H1007" s="1">
        <v>1</v>
      </c>
      <c r="I1007" s="1">
        <v>1</v>
      </c>
      <c r="J1007" s="1">
        <v>2</v>
      </c>
      <c r="K1007" s="1">
        <v>5</v>
      </c>
      <c r="L1007" s="7">
        <v>28000</v>
      </c>
      <c r="M1007" s="1">
        <v>408.16329999999999</v>
      </c>
      <c r="O1007" s="7"/>
      <c r="S1007" s="1">
        <v>50</v>
      </c>
      <c r="T1007" s="7">
        <v>25000</v>
      </c>
      <c r="U1007" s="1">
        <v>50</v>
      </c>
      <c r="V1007" s="7">
        <v>25000</v>
      </c>
      <c r="W1007" s="1">
        <v>50</v>
      </c>
      <c r="X1007" s="7">
        <v>25000</v>
      </c>
      <c r="Z1007" s="7"/>
      <c r="AB1007" s="7"/>
      <c r="AD1007" s="7"/>
      <c r="AE1007" s="1" t="s">
        <v>129</v>
      </c>
      <c r="AF1007" s="7"/>
      <c r="AG1007" s="1" t="s">
        <v>129</v>
      </c>
      <c r="AH1007" s="7"/>
      <c r="AI1007" s="1" t="s">
        <v>134</v>
      </c>
      <c r="AJ1007" s="1" t="s">
        <v>140</v>
      </c>
      <c r="AK1007" s="1">
        <v>1.2</v>
      </c>
      <c r="AL1007" s="7">
        <v>50000</v>
      </c>
      <c r="AM1007" s="1" t="s">
        <v>141</v>
      </c>
      <c r="AN1007" s="1" t="s">
        <v>140</v>
      </c>
      <c r="AO1007" s="1">
        <v>0.5</v>
      </c>
      <c r="AP1007" s="7">
        <v>2500</v>
      </c>
      <c r="AU1007" s="1">
        <v>1</v>
      </c>
      <c r="AV1007" s="1" t="s">
        <v>143</v>
      </c>
      <c r="AW1007" s="1">
        <v>16</v>
      </c>
      <c r="AX1007" s="7">
        <v>4000</v>
      </c>
      <c r="AY1007" s="8">
        <v>22.125</v>
      </c>
      <c r="AZ1007" s="8">
        <v>2</v>
      </c>
      <c r="BA1007" s="7">
        <v>8000</v>
      </c>
      <c r="BB1007" s="8">
        <v>20.125</v>
      </c>
    </row>
    <row r="1008" spans="1:54" s="1" customFormat="1" ht="12" x14ac:dyDescent="0.2">
      <c r="A1008" s="1">
        <v>72006</v>
      </c>
      <c r="B1008" s="1" t="s">
        <v>119</v>
      </c>
      <c r="C1008" s="1" t="s">
        <v>110</v>
      </c>
      <c r="E1008" s="1">
        <v>0.5</v>
      </c>
      <c r="F1008" s="1" t="s">
        <v>121</v>
      </c>
      <c r="G1008" s="7"/>
      <c r="H1008" s="1">
        <v>1</v>
      </c>
      <c r="I1008" s="1">
        <v>2</v>
      </c>
      <c r="J1008" s="1">
        <v>1</v>
      </c>
      <c r="K1008" s="1">
        <v>1.0218750000000001</v>
      </c>
      <c r="L1008" s="7">
        <v>1202.2059999999999</v>
      </c>
      <c r="O1008" s="7"/>
      <c r="P1008" s="1" t="s">
        <v>129</v>
      </c>
      <c r="T1008" s="7"/>
      <c r="V1008" s="7"/>
      <c r="W1008" s="1">
        <v>9.7799999999999994</v>
      </c>
      <c r="X1008" s="7">
        <v>6000</v>
      </c>
      <c r="Z1008" s="7"/>
      <c r="AB1008" s="7"/>
      <c r="AD1008" s="7"/>
      <c r="AE1008" s="1" t="s">
        <v>129</v>
      </c>
      <c r="AF1008" s="7"/>
      <c r="AG1008" s="1" t="s">
        <v>129</v>
      </c>
      <c r="AH1008" s="7"/>
      <c r="AI1008" s="1" t="s">
        <v>137</v>
      </c>
      <c r="AJ1008" s="1" t="s">
        <v>137</v>
      </c>
      <c r="AK1008" s="1" t="s">
        <v>146</v>
      </c>
      <c r="AL1008" s="7" t="s">
        <v>137</v>
      </c>
      <c r="AM1008" s="1" t="s">
        <v>137</v>
      </c>
      <c r="AN1008" s="1" t="s">
        <v>137</v>
      </c>
      <c r="AO1008" s="1" t="s">
        <v>137</v>
      </c>
      <c r="AP1008" s="7" t="s">
        <v>137</v>
      </c>
      <c r="AU1008" s="1" t="s">
        <v>137</v>
      </c>
      <c r="AV1008" s="1" t="s">
        <v>137</v>
      </c>
      <c r="AW1008" s="1" t="s">
        <v>137</v>
      </c>
      <c r="AX1008" s="7" t="s">
        <v>137</v>
      </c>
      <c r="AY1008" s="8">
        <v>31</v>
      </c>
      <c r="AZ1008" s="8">
        <v>0</v>
      </c>
      <c r="BA1008" s="7">
        <v>0</v>
      </c>
      <c r="BB1008" s="8">
        <v>31</v>
      </c>
    </row>
    <row r="1009" spans="1:54" s="1" customFormat="1" ht="12" x14ac:dyDescent="0.2">
      <c r="A1009" s="1">
        <v>72051</v>
      </c>
      <c r="B1009" s="1" t="s">
        <v>119</v>
      </c>
      <c r="C1009" s="1" t="s">
        <v>110</v>
      </c>
      <c r="E1009" s="1">
        <v>1</v>
      </c>
      <c r="F1009" s="1" t="s">
        <v>121</v>
      </c>
      <c r="G1009" s="7"/>
      <c r="H1009" s="1">
        <v>1</v>
      </c>
      <c r="I1009" s="1">
        <v>2</v>
      </c>
      <c r="J1009" s="1">
        <v>1</v>
      </c>
      <c r="K1009" s="1">
        <v>1.25</v>
      </c>
      <c r="L1009" s="7">
        <v>920</v>
      </c>
      <c r="M1009" s="1">
        <v>81.5</v>
      </c>
      <c r="N1009" s="1">
        <v>163</v>
      </c>
      <c r="O1009" s="7">
        <v>40000</v>
      </c>
      <c r="P1009" s="1" t="s">
        <v>129</v>
      </c>
      <c r="T1009" s="7"/>
      <c r="U1009" s="1">
        <v>100</v>
      </c>
      <c r="V1009" s="7">
        <v>18000</v>
      </c>
      <c r="W1009" s="1">
        <v>50</v>
      </c>
      <c r="X1009" s="7">
        <v>26000</v>
      </c>
      <c r="Z1009" s="7"/>
      <c r="AB1009" s="7"/>
      <c r="AD1009" s="7"/>
      <c r="AE1009" s="1" t="s">
        <v>129</v>
      </c>
      <c r="AF1009" s="7"/>
      <c r="AG1009" s="1" t="s">
        <v>129</v>
      </c>
      <c r="AH1009" s="7"/>
      <c r="AI1009" s="1" t="s">
        <v>137</v>
      </c>
      <c r="AJ1009" s="1" t="s">
        <v>137</v>
      </c>
      <c r="AK1009" s="1" t="s">
        <v>146</v>
      </c>
      <c r="AL1009" s="7" t="s">
        <v>137</v>
      </c>
      <c r="AM1009" s="1" t="s">
        <v>137</v>
      </c>
      <c r="AN1009" s="1" t="s">
        <v>137</v>
      </c>
      <c r="AO1009" s="1" t="s">
        <v>137</v>
      </c>
      <c r="AP1009" s="7" t="s">
        <v>137</v>
      </c>
      <c r="AU1009" s="1" t="s">
        <v>137</v>
      </c>
      <c r="AV1009" s="1" t="s">
        <v>137</v>
      </c>
      <c r="AW1009" s="1" t="s">
        <v>137</v>
      </c>
      <c r="AX1009" s="7" t="s">
        <v>137</v>
      </c>
      <c r="AY1009" s="8">
        <v>81</v>
      </c>
      <c r="AZ1009" s="8">
        <v>24</v>
      </c>
      <c r="BA1009" s="7">
        <v>72000</v>
      </c>
      <c r="BB1009" s="8">
        <v>57</v>
      </c>
    </row>
    <row r="1010" spans="1:54" s="1" customFormat="1" ht="12" x14ac:dyDescent="0.2">
      <c r="A1010" s="1">
        <v>72059</v>
      </c>
      <c r="B1010" s="1" t="s">
        <v>119</v>
      </c>
      <c r="C1010" s="1" t="s">
        <v>110</v>
      </c>
      <c r="E1010" s="1">
        <v>5</v>
      </c>
      <c r="F1010" s="1" t="s">
        <v>122</v>
      </c>
      <c r="G1010" s="7"/>
      <c r="H1010" s="1">
        <v>1</v>
      </c>
      <c r="I1010" s="1">
        <v>2</v>
      </c>
      <c r="J1010" s="1">
        <v>1</v>
      </c>
      <c r="K1010" s="1">
        <v>3.75</v>
      </c>
      <c r="L1010" s="7">
        <v>2760</v>
      </c>
      <c r="M1010" s="1">
        <v>177.67</v>
      </c>
      <c r="N1010" s="1">
        <v>172.78</v>
      </c>
      <c r="O1010" s="7">
        <v>152081</v>
      </c>
      <c r="P1010" s="1" t="s">
        <v>129</v>
      </c>
      <c r="T1010" s="7"/>
      <c r="V1010" s="7"/>
      <c r="W1010" s="1">
        <v>50</v>
      </c>
      <c r="X1010" s="7">
        <v>20000</v>
      </c>
      <c r="Z1010" s="7"/>
      <c r="AB1010" s="7"/>
      <c r="AD1010" s="7"/>
      <c r="AE1010" s="1" t="s">
        <v>129</v>
      </c>
      <c r="AF1010" s="7"/>
      <c r="AG1010" s="1" t="s">
        <v>129</v>
      </c>
      <c r="AH1010" s="7"/>
      <c r="AI1010" s="1" t="s">
        <v>137</v>
      </c>
      <c r="AJ1010" s="1" t="s">
        <v>137</v>
      </c>
      <c r="AK1010" s="1" t="s">
        <v>146</v>
      </c>
      <c r="AL1010" s="7" t="s">
        <v>137</v>
      </c>
      <c r="AM1010" s="1" t="s">
        <v>137</v>
      </c>
      <c r="AN1010" s="1" t="s">
        <v>137</v>
      </c>
      <c r="AO1010" s="1" t="s">
        <v>137</v>
      </c>
      <c r="AP1010" s="7" t="s">
        <v>137</v>
      </c>
      <c r="AU1010" s="1" t="s">
        <v>137</v>
      </c>
      <c r="AV1010" s="1" t="s">
        <v>137</v>
      </c>
      <c r="AW1010" s="1" t="s">
        <v>137</v>
      </c>
      <c r="AX1010" s="7" t="s">
        <v>137</v>
      </c>
      <c r="AY1010" s="8">
        <v>53</v>
      </c>
      <c r="AZ1010" s="8">
        <v>0</v>
      </c>
      <c r="BA1010" s="7">
        <v>0</v>
      </c>
      <c r="BB1010" s="8">
        <v>53</v>
      </c>
    </row>
    <row r="1011" spans="1:54" s="1" customFormat="1" ht="12" x14ac:dyDescent="0.2">
      <c r="A1011" s="1">
        <v>72078</v>
      </c>
      <c r="B1011" s="1" t="s">
        <v>119</v>
      </c>
      <c r="C1011" s="1" t="s">
        <v>110</v>
      </c>
      <c r="E1011" s="1">
        <v>1</v>
      </c>
      <c r="F1011" s="1" t="s">
        <v>122</v>
      </c>
      <c r="G1011" s="7"/>
      <c r="H1011" s="1">
        <v>1</v>
      </c>
      <c r="I1011" s="1">
        <v>2</v>
      </c>
      <c r="J1011" s="1">
        <v>1</v>
      </c>
      <c r="K1011" s="1">
        <v>2.5</v>
      </c>
      <c r="L1011" s="7">
        <v>1840</v>
      </c>
      <c r="M1011" s="1">
        <v>326</v>
      </c>
      <c r="N1011" s="1">
        <v>326</v>
      </c>
      <c r="O1011" s="7">
        <v>292259</v>
      </c>
      <c r="P1011" s="1" t="s">
        <v>129</v>
      </c>
      <c r="S1011" s="1">
        <v>11.41</v>
      </c>
      <c r="T1011" s="7">
        <v>6650</v>
      </c>
      <c r="V1011" s="7"/>
      <c r="W1011" s="1">
        <v>50</v>
      </c>
      <c r="X1011" s="7">
        <v>22000</v>
      </c>
      <c r="Z1011" s="7"/>
      <c r="AB1011" s="7"/>
      <c r="AD1011" s="7"/>
      <c r="AE1011" s="1" t="s">
        <v>129</v>
      </c>
      <c r="AF1011" s="7"/>
      <c r="AG1011" s="1" t="s">
        <v>129</v>
      </c>
      <c r="AH1011" s="7"/>
      <c r="AI1011" s="1" t="s">
        <v>137</v>
      </c>
      <c r="AJ1011" s="1" t="s">
        <v>137</v>
      </c>
      <c r="AK1011" s="1" t="s">
        <v>146</v>
      </c>
      <c r="AL1011" s="7" t="s">
        <v>137</v>
      </c>
      <c r="AM1011" s="1" t="s">
        <v>137</v>
      </c>
      <c r="AN1011" s="1" t="s">
        <v>137</v>
      </c>
      <c r="AO1011" s="1" t="s">
        <v>137</v>
      </c>
      <c r="AP1011" s="7" t="s">
        <v>137</v>
      </c>
      <c r="AU1011" s="1" t="s">
        <v>137</v>
      </c>
      <c r="AV1011" s="1" t="s">
        <v>137</v>
      </c>
      <c r="AW1011" s="1" t="s">
        <v>137</v>
      </c>
      <c r="AX1011" s="7" t="s">
        <v>137</v>
      </c>
      <c r="AY1011" s="8">
        <v>58</v>
      </c>
      <c r="AZ1011" s="8">
        <v>0</v>
      </c>
      <c r="BA1011" s="7">
        <v>0</v>
      </c>
      <c r="BB1011" s="8">
        <v>58</v>
      </c>
    </row>
    <row r="1012" spans="1:54" s="1" customFormat="1" ht="12" x14ac:dyDescent="0.2">
      <c r="A1012" s="1">
        <v>72085</v>
      </c>
      <c r="B1012" s="1" t="s">
        <v>119</v>
      </c>
      <c r="C1012" s="1" t="s">
        <v>110</v>
      </c>
      <c r="E1012" s="1">
        <v>1</v>
      </c>
      <c r="F1012" s="1" t="s">
        <v>125</v>
      </c>
      <c r="G1012" s="7"/>
      <c r="H1012" s="1">
        <v>1</v>
      </c>
      <c r="I1012" s="1">
        <v>2</v>
      </c>
      <c r="J1012" s="1">
        <v>1</v>
      </c>
      <c r="K1012" s="1">
        <v>2.5</v>
      </c>
      <c r="L1012" s="7">
        <v>1840</v>
      </c>
      <c r="M1012" s="1">
        <v>277.10000000000002</v>
      </c>
      <c r="N1012" s="1">
        <v>114.1</v>
      </c>
      <c r="O1012" s="7">
        <v>92991.5</v>
      </c>
      <c r="P1012" s="1" t="s">
        <v>129</v>
      </c>
      <c r="T1012" s="7"/>
      <c r="U1012" s="1">
        <v>100</v>
      </c>
      <c r="V1012" s="7">
        <v>30000</v>
      </c>
      <c r="X1012" s="7"/>
      <c r="Z1012" s="7"/>
      <c r="AB1012" s="7"/>
      <c r="AD1012" s="7"/>
      <c r="AE1012" s="1" t="s">
        <v>128</v>
      </c>
      <c r="AF1012" s="7">
        <v>16000</v>
      </c>
      <c r="AG1012" s="1" t="s">
        <v>128</v>
      </c>
      <c r="AH1012" s="7">
        <v>16000</v>
      </c>
      <c r="AI1012" s="1" t="s">
        <v>137</v>
      </c>
      <c r="AJ1012" s="1" t="s">
        <v>137</v>
      </c>
      <c r="AK1012" s="1" t="s">
        <v>146</v>
      </c>
      <c r="AL1012" s="7" t="s">
        <v>137</v>
      </c>
      <c r="AM1012" s="1" t="s">
        <v>137</v>
      </c>
      <c r="AN1012" s="1" t="s">
        <v>137</v>
      </c>
      <c r="AO1012" s="1" t="s">
        <v>137</v>
      </c>
      <c r="AP1012" s="7" t="s">
        <v>137</v>
      </c>
      <c r="AU1012" s="1" t="s">
        <v>137</v>
      </c>
      <c r="AV1012" s="1" t="s">
        <v>137</v>
      </c>
      <c r="AW1012" s="1" t="s">
        <v>137</v>
      </c>
      <c r="AX1012" s="7" t="s">
        <v>137</v>
      </c>
      <c r="AY1012" s="8">
        <v>32</v>
      </c>
      <c r="AZ1012" s="8">
        <v>0</v>
      </c>
      <c r="BA1012" s="7">
        <v>0</v>
      </c>
      <c r="BB1012" s="8">
        <v>32</v>
      </c>
    </row>
    <row r="1013" spans="1:54" s="1" customFormat="1" ht="12" x14ac:dyDescent="0.2">
      <c r="A1013" s="1">
        <v>72092</v>
      </c>
      <c r="B1013" s="1" t="s">
        <v>119</v>
      </c>
      <c r="C1013" s="1" t="s">
        <v>110</v>
      </c>
      <c r="E1013" s="1">
        <v>1</v>
      </c>
      <c r="F1013" s="1" t="s">
        <v>121</v>
      </c>
      <c r="G1013" s="7"/>
      <c r="H1013" s="1">
        <v>1</v>
      </c>
      <c r="I1013" s="1">
        <v>2</v>
      </c>
      <c r="J1013" s="1">
        <v>1</v>
      </c>
      <c r="K1013" s="1">
        <v>1.25</v>
      </c>
      <c r="L1013" s="7">
        <v>1226.9939999999999</v>
      </c>
      <c r="M1013" s="1">
        <v>40.75</v>
      </c>
      <c r="N1013" s="1">
        <v>40.75</v>
      </c>
      <c r="O1013" s="7">
        <v>33211.25</v>
      </c>
      <c r="P1013" s="1" t="s">
        <v>129</v>
      </c>
      <c r="S1013" s="1">
        <v>4.8899999999999997</v>
      </c>
      <c r="T1013" s="7">
        <v>2400</v>
      </c>
      <c r="U1013" s="1">
        <v>16.3</v>
      </c>
      <c r="V1013" s="7">
        <v>7000</v>
      </c>
      <c r="W1013" s="1">
        <v>13.04</v>
      </c>
      <c r="X1013" s="7">
        <v>6400</v>
      </c>
      <c r="Z1013" s="7"/>
      <c r="AB1013" s="7"/>
      <c r="AD1013" s="7"/>
      <c r="AE1013" s="1" t="s">
        <v>128</v>
      </c>
      <c r="AF1013" s="7">
        <v>3000</v>
      </c>
      <c r="AG1013" s="1" t="s">
        <v>128</v>
      </c>
      <c r="AH1013" s="7">
        <v>3000</v>
      </c>
      <c r="AI1013" s="1" t="s">
        <v>137</v>
      </c>
      <c r="AJ1013" s="1" t="s">
        <v>137</v>
      </c>
      <c r="AK1013" s="1" t="s">
        <v>146</v>
      </c>
      <c r="AL1013" s="7" t="s">
        <v>137</v>
      </c>
      <c r="AM1013" s="1" t="s">
        <v>137</v>
      </c>
      <c r="AN1013" s="1" t="s">
        <v>137</v>
      </c>
      <c r="AO1013" s="1" t="s">
        <v>137</v>
      </c>
      <c r="AP1013" s="7" t="s">
        <v>137</v>
      </c>
      <c r="AU1013" s="1">
        <v>1</v>
      </c>
      <c r="AV1013" s="1" t="s">
        <v>144</v>
      </c>
      <c r="AW1013" s="1">
        <v>20</v>
      </c>
      <c r="AX1013" s="7">
        <v>0</v>
      </c>
      <c r="AY1013" s="8">
        <v>37.125</v>
      </c>
      <c r="AZ1013" s="8">
        <v>1</v>
      </c>
      <c r="BA1013" s="7">
        <v>8000</v>
      </c>
      <c r="BB1013" s="8">
        <v>36.125</v>
      </c>
    </row>
    <row r="1014" spans="1:54" s="1" customFormat="1" ht="12" x14ac:dyDescent="0.2">
      <c r="A1014" s="1">
        <v>72098</v>
      </c>
      <c r="B1014" s="1" t="s">
        <v>119</v>
      </c>
      <c r="C1014" s="1" t="s">
        <v>110</v>
      </c>
      <c r="E1014" s="1">
        <v>1</v>
      </c>
      <c r="F1014" s="1" t="s">
        <v>121</v>
      </c>
      <c r="G1014" s="7">
        <v>25000</v>
      </c>
      <c r="H1014" s="1">
        <v>1</v>
      </c>
      <c r="I1014" s="1">
        <v>1</v>
      </c>
      <c r="K1014" s="1">
        <v>5</v>
      </c>
      <c r="L1014" s="7">
        <v>21000</v>
      </c>
      <c r="M1014" s="1">
        <v>815</v>
      </c>
      <c r="N1014" s="1">
        <v>815</v>
      </c>
      <c r="O1014" s="7">
        <v>504811</v>
      </c>
      <c r="P1014" s="1" t="s">
        <v>129</v>
      </c>
      <c r="S1014" s="1">
        <v>50</v>
      </c>
      <c r="T1014" s="7">
        <v>8000</v>
      </c>
      <c r="U1014" s="1">
        <v>50</v>
      </c>
      <c r="V1014" s="7">
        <v>18000</v>
      </c>
      <c r="W1014" s="1">
        <v>50</v>
      </c>
      <c r="X1014" s="7">
        <v>6000</v>
      </c>
      <c r="Z1014" s="7"/>
      <c r="AB1014" s="7"/>
      <c r="AD1014" s="7"/>
      <c r="AE1014" s="1" t="s">
        <v>129</v>
      </c>
      <c r="AF1014" s="7"/>
      <c r="AG1014" s="1" t="s">
        <v>129</v>
      </c>
      <c r="AH1014" s="7"/>
      <c r="AI1014" s="1" t="s">
        <v>133</v>
      </c>
      <c r="AJ1014" s="1" t="s">
        <v>138</v>
      </c>
      <c r="AK1014" s="1">
        <v>3</v>
      </c>
      <c r="AL1014" s="7">
        <v>4500</v>
      </c>
      <c r="AM1014" s="1" t="s">
        <v>141</v>
      </c>
      <c r="AN1014" s="1" t="s">
        <v>140</v>
      </c>
      <c r="AO1014" s="1">
        <v>0.5</v>
      </c>
      <c r="AP1014" s="7">
        <v>6000</v>
      </c>
      <c r="AU1014" s="1" t="s">
        <v>137</v>
      </c>
      <c r="AV1014" s="1" t="s">
        <v>137</v>
      </c>
      <c r="AW1014" s="1" t="s">
        <v>137</v>
      </c>
      <c r="AX1014" s="7" t="s">
        <v>137</v>
      </c>
      <c r="AY1014" s="8">
        <v>27.1875</v>
      </c>
      <c r="AZ1014" s="8">
        <v>9</v>
      </c>
      <c r="BA1014" s="7">
        <v>30000</v>
      </c>
      <c r="BB1014" s="8">
        <v>18.1875</v>
      </c>
    </row>
    <row r="1015" spans="1:54" s="1" customFormat="1" ht="12" x14ac:dyDescent="0.2">
      <c r="A1015" s="1">
        <v>72105</v>
      </c>
      <c r="B1015" s="1" t="s">
        <v>119</v>
      </c>
      <c r="C1015" s="1" t="s">
        <v>110</v>
      </c>
      <c r="E1015" s="1">
        <v>1</v>
      </c>
      <c r="F1015" s="1" t="s">
        <v>121</v>
      </c>
      <c r="G1015" s="7"/>
      <c r="H1015" s="1">
        <v>1</v>
      </c>
      <c r="I1015" s="1">
        <v>1</v>
      </c>
      <c r="J1015" s="1">
        <v>2</v>
      </c>
      <c r="K1015" s="1">
        <v>3.5</v>
      </c>
      <c r="L1015" s="7">
        <v>18900</v>
      </c>
      <c r="M1015" s="1">
        <v>815</v>
      </c>
      <c r="N1015" s="1">
        <v>2445</v>
      </c>
      <c r="O1015" s="7">
        <v>1594140</v>
      </c>
      <c r="P1015" s="1" t="s">
        <v>129</v>
      </c>
      <c r="S1015" s="1">
        <v>50</v>
      </c>
      <c r="T1015" s="7">
        <v>25000</v>
      </c>
      <c r="V1015" s="7"/>
      <c r="W1015" s="1">
        <v>50</v>
      </c>
      <c r="X1015" s="7">
        <v>25000</v>
      </c>
      <c r="Z1015" s="7"/>
      <c r="AA1015" s="1">
        <v>1.2571429999999999</v>
      </c>
      <c r="AB1015" s="7">
        <v>22000</v>
      </c>
      <c r="AD1015" s="7"/>
      <c r="AE1015" s="1" t="s">
        <v>129</v>
      </c>
      <c r="AF1015" s="7"/>
      <c r="AG1015" s="1" t="s">
        <v>129</v>
      </c>
      <c r="AH1015" s="7"/>
      <c r="AI1015" s="1" t="s">
        <v>133</v>
      </c>
      <c r="AJ1015" s="1" t="s">
        <v>140</v>
      </c>
      <c r="AK1015" s="1">
        <v>7</v>
      </c>
      <c r="AL1015" s="7">
        <v>99000</v>
      </c>
      <c r="AM1015" s="1" t="s">
        <v>141</v>
      </c>
      <c r="AN1015" s="1" t="s">
        <v>140</v>
      </c>
      <c r="AO1015" s="1">
        <v>2</v>
      </c>
      <c r="AP1015" s="7">
        <v>35000</v>
      </c>
      <c r="AU1015" s="1" t="s">
        <v>137</v>
      </c>
      <c r="AV1015" s="1" t="s">
        <v>137</v>
      </c>
      <c r="AW1015" s="1" t="s">
        <v>137</v>
      </c>
      <c r="AX1015" s="7" t="s">
        <v>137</v>
      </c>
      <c r="AY1015" s="8">
        <v>40.837229999999998</v>
      </c>
      <c r="AZ1015" s="8">
        <v>37.712229999999998</v>
      </c>
      <c r="BA1015" s="7">
        <v>113136.7</v>
      </c>
      <c r="BB1015" s="8">
        <v>3.125</v>
      </c>
    </row>
    <row r="1016" spans="1:54" s="1" customFormat="1" ht="12" x14ac:dyDescent="0.2">
      <c r="A1016" s="1">
        <v>72105</v>
      </c>
      <c r="G1016" s="7"/>
      <c r="L1016" s="7"/>
      <c r="O1016" s="7"/>
      <c r="T1016" s="7"/>
      <c r="V1016" s="7"/>
      <c r="X1016" s="7"/>
      <c r="Z1016" s="7"/>
      <c r="AB1016" s="7"/>
      <c r="AD1016" s="7"/>
      <c r="AF1016" s="7"/>
      <c r="AH1016" s="7"/>
      <c r="AI1016" s="1" t="s">
        <v>135</v>
      </c>
      <c r="AJ1016" s="1" t="s">
        <v>138</v>
      </c>
      <c r="AK1016" s="1">
        <v>1</v>
      </c>
      <c r="AL1016" s="7">
        <v>0</v>
      </c>
      <c r="AO1016" s="1" t="s">
        <v>137</v>
      </c>
      <c r="AP1016" s="7"/>
      <c r="AU1016" s="1" t="s">
        <v>137</v>
      </c>
      <c r="AV1016" s="1" t="s">
        <v>137</v>
      </c>
      <c r="AW1016" s="1" t="s">
        <v>137</v>
      </c>
      <c r="AX1016" s="7" t="s">
        <v>137</v>
      </c>
      <c r="AY1016" s="8"/>
      <c r="AZ1016" s="8"/>
      <c r="BA1016" s="7"/>
      <c r="BB1016" s="8"/>
    </row>
    <row r="1017" spans="1:54" s="1" customFormat="1" ht="12" x14ac:dyDescent="0.2">
      <c r="A1017" s="1">
        <v>72112</v>
      </c>
      <c r="B1017" s="1" t="s">
        <v>119</v>
      </c>
      <c r="C1017" s="1" t="s">
        <v>110</v>
      </c>
      <c r="E1017" s="1">
        <v>1</v>
      </c>
      <c r="F1017" s="1" t="s">
        <v>121</v>
      </c>
      <c r="G1017" s="7"/>
      <c r="H1017" s="1">
        <v>1</v>
      </c>
      <c r="I1017" s="1">
        <v>1</v>
      </c>
      <c r="J1017" s="1">
        <v>2</v>
      </c>
      <c r="K1017" s="1">
        <v>2.5</v>
      </c>
      <c r="L1017" s="7">
        <v>6500</v>
      </c>
      <c r="M1017" s="1">
        <v>1793</v>
      </c>
      <c r="N1017" s="1">
        <v>1793</v>
      </c>
      <c r="O1017" s="7">
        <v>876777</v>
      </c>
      <c r="P1017" s="1" t="s">
        <v>129</v>
      </c>
      <c r="T1017" s="7"/>
      <c r="V1017" s="7"/>
      <c r="X1017" s="7"/>
      <c r="Z1017" s="7"/>
      <c r="AB1017" s="7"/>
      <c r="AD1017" s="7"/>
      <c r="AE1017" s="1" t="s">
        <v>129</v>
      </c>
      <c r="AF1017" s="7"/>
      <c r="AG1017" s="1" t="s">
        <v>129</v>
      </c>
      <c r="AH1017" s="7"/>
      <c r="AI1017" s="1" t="s">
        <v>137</v>
      </c>
      <c r="AJ1017" s="1" t="s">
        <v>137</v>
      </c>
      <c r="AL1017" s="7" t="s">
        <v>137</v>
      </c>
      <c r="AM1017" s="1" t="s">
        <v>141</v>
      </c>
      <c r="AN1017" s="1" t="s">
        <v>140</v>
      </c>
      <c r="AO1017" s="1">
        <v>0.5</v>
      </c>
      <c r="AP1017" s="7">
        <v>20000</v>
      </c>
      <c r="AU1017" s="1" t="s">
        <v>137</v>
      </c>
      <c r="AV1017" s="1" t="s">
        <v>137</v>
      </c>
      <c r="AW1017" s="1" t="s">
        <v>137</v>
      </c>
      <c r="AX1017" s="7" t="s">
        <v>137</v>
      </c>
      <c r="AY1017" s="8">
        <v>18.25</v>
      </c>
      <c r="AZ1017" s="8">
        <v>0</v>
      </c>
      <c r="BA1017" s="7">
        <v>0</v>
      </c>
      <c r="BB1017" s="8">
        <v>18.25</v>
      </c>
    </row>
    <row r="1018" spans="1:54" s="1" customFormat="1" ht="12" x14ac:dyDescent="0.2">
      <c r="A1018" s="1">
        <v>72124</v>
      </c>
      <c r="B1018" s="1" t="s">
        <v>119</v>
      </c>
      <c r="C1018" s="1" t="s">
        <v>110</v>
      </c>
      <c r="E1018" s="1">
        <v>1</v>
      </c>
      <c r="F1018" s="1" t="s">
        <v>121</v>
      </c>
      <c r="G1018" s="7"/>
      <c r="H1018" s="1">
        <v>1</v>
      </c>
      <c r="I1018" s="1">
        <v>2</v>
      </c>
      <c r="J1018" s="1">
        <v>1</v>
      </c>
      <c r="K1018" s="1">
        <v>2.5546880000000001</v>
      </c>
      <c r="L1018" s="7">
        <v>1880.25</v>
      </c>
      <c r="M1018" s="1">
        <v>141.81</v>
      </c>
      <c r="N1018" s="1">
        <v>285.25</v>
      </c>
      <c r="O1018" s="7">
        <v>105000</v>
      </c>
      <c r="P1018" s="1" t="s">
        <v>129</v>
      </c>
      <c r="T1018" s="7"/>
      <c r="U1018" s="1">
        <v>9.7799999999999994</v>
      </c>
      <c r="V1018" s="7">
        <v>4200</v>
      </c>
      <c r="W1018" s="1">
        <v>8.15</v>
      </c>
      <c r="X1018" s="7">
        <v>5000</v>
      </c>
      <c r="Z1018" s="7"/>
      <c r="AB1018" s="7"/>
      <c r="AD1018" s="7"/>
      <c r="AE1018" s="1" t="s">
        <v>128</v>
      </c>
      <c r="AF1018" s="7">
        <v>7500</v>
      </c>
      <c r="AG1018" s="1" t="s">
        <v>128</v>
      </c>
      <c r="AH1018" s="7">
        <v>7500</v>
      </c>
      <c r="AI1018" s="1" t="s">
        <v>133</v>
      </c>
      <c r="AJ1018" s="1" t="s">
        <v>139</v>
      </c>
      <c r="AK1018" s="1">
        <v>8</v>
      </c>
      <c r="AL1018" s="7">
        <v>0</v>
      </c>
      <c r="AM1018" s="1" t="s">
        <v>137</v>
      </c>
      <c r="AN1018" s="1" t="s">
        <v>137</v>
      </c>
      <c r="AO1018" s="1" t="s">
        <v>137</v>
      </c>
      <c r="AP1018" s="7" t="s">
        <v>137</v>
      </c>
      <c r="AU1018" s="1" t="s">
        <v>137</v>
      </c>
      <c r="AV1018" s="1" t="s">
        <v>137</v>
      </c>
      <c r="AW1018" s="1" t="s">
        <v>137</v>
      </c>
      <c r="AX1018" s="7" t="s">
        <v>137</v>
      </c>
      <c r="AY1018" s="8">
        <v>8</v>
      </c>
      <c r="AZ1018" s="8">
        <v>0</v>
      </c>
      <c r="BA1018" s="7">
        <v>0</v>
      </c>
      <c r="BB1018" s="8">
        <v>8</v>
      </c>
    </row>
    <row r="1019" spans="1:54" s="1" customFormat="1" ht="12" x14ac:dyDescent="0.2">
      <c r="A1019" s="1">
        <v>72124</v>
      </c>
      <c r="G1019" s="7"/>
      <c r="L1019" s="7"/>
      <c r="O1019" s="7"/>
      <c r="T1019" s="7"/>
      <c r="V1019" s="7"/>
      <c r="X1019" s="7"/>
      <c r="Z1019" s="7"/>
      <c r="AB1019" s="7"/>
      <c r="AD1019" s="7"/>
      <c r="AF1019" s="7"/>
      <c r="AH1019" s="7"/>
      <c r="AI1019" s="1" t="s">
        <v>134</v>
      </c>
      <c r="AJ1019" s="1" t="s">
        <v>139</v>
      </c>
      <c r="AK1019" s="1">
        <v>0.3</v>
      </c>
      <c r="AL1019" s="7">
        <v>19000</v>
      </c>
      <c r="AO1019" s="1" t="s">
        <v>137</v>
      </c>
      <c r="AP1019" s="7"/>
      <c r="AU1019" s="1" t="s">
        <v>137</v>
      </c>
      <c r="AV1019" s="1" t="s">
        <v>137</v>
      </c>
      <c r="AW1019" s="1" t="s">
        <v>137</v>
      </c>
      <c r="AX1019" s="7" t="s">
        <v>137</v>
      </c>
      <c r="AY1019" s="8"/>
      <c r="AZ1019" s="8"/>
      <c r="BA1019" s="7"/>
      <c r="BB1019" s="8"/>
    </row>
    <row r="1020" spans="1:54" s="1" customFormat="1" ht="12" x14ac:dyDescent="0.2">
      <c r="A1020" s="1">
        <v>72134</v>
      </c>
      <c r="B1020" s="1" t="s">
        <v>119</v>
      </c>
      <c r="C1020" s="1" t="s">
        <v>110</v>
      </c>
      <c r="E1020" s="1">
        <v>1.5</v>
      </c>
      <c r="F1020" s="1" t="s">
        <v>121</v>
      </c>
      <c r="G1020" s="7"/>
      <c r="H1020" s="1">
        <v>1</v>
      </c>
      <c r="I1020" s="1">
        <v>2</v>
      </c>
      <c r="J1020" s="1">
        <v>1</v>
      </c>
      <c r="K1020" s="1">
        <v>5.109375</v>
      </c>
      <c r="L1020" s="7">
        <v>3760.5</v>
      </c>
      <c r="M1020" s="1">
        <v>163</v>
      </c>
      <c r="N1020" s="1">
        <v>163</v>
      </c>
      <c r="O1020" s="7">
        <v>146129.5</v>
      </c>
      <c r="P1020" s="1" t="s">
        <v>129</v>
      </c>
      <c r="S1020" s="1">
        <v>36.675000000000004</v>
      </c>
      <c r="T1020" s="7">
        <v>13500</v>
      </c>
      <c r="U1020" s="1">
        <v>24.450000000000003</v>
      </c>
      <c r="V1020" s="7">
        <v>15000</v>
      </c>
      <c r="W1020" s="1">
        <v>24.45</v>
      </c>
      <c r="X1020" s="7">
        <v>18000</v>
      </c>
      <c r="Z1020" s="7"/>
      <c r="AA1020" s="1">
        <v>3</v>
      </c>
      <c r="AB1020" s="7">
        <v>75000</v>
      </c>
      <c r="AD1020" s="7"/>
      <c r="AE1020" s="1" t="s">
        <v>128</v>
      </c>
      <c r="AF1020" s="7">
        <v>7000</v>
      </c>
      <c r="AG1020" s="1" t="s">
        <v>128</v>
      </c>
      <c r="AH1020" s="7">
        <v>7000</v>
      </c>
      <c r="AI1020" s="1" t="s">
        <v>134</v>
      </c>
      <c r="AJ1020" s="1" t="s">
        <v>140</v>
      </c>
      <c r="AK1020" s="1">
        <v>2</v>
      </c>
      <c r="AL1020" s="7">
        <v>32000</v>
      </c>
      <c r="AM1020" s="1" t="s">
        <v>137</v>
      </c>
      <c r="AN1020" s="1" t="s">
        <v>137</v>
      </c>
      <c r="AO1020" s="1" t="s">
        <v>137</v>
      </c>
      <c r="AP1020" s="7" t="s">
        <v>137</v>
      </c>
      <c r="AU1020" s="1" t="s">
        <v>137</v>
      </c>
      <c r="AV1020" s="1" t="s">
        <v>137</v>
      </c>
      <c r="AW1020" s="1" t="s">
        <v>137</v>
      </c>
      <c r="AX1020" s="7" t="s">
        <v>137</v>
      </c>
      <c r="AY1020" s="8">
        <v>57</v>
      </c>
      <c r="AZ1020" s="8">
        <v>20</v>
      </c>
      <c r="BA1020" s="7">
        <v>82000</v>
      </c>
      <c r="BB1020" s="8">
        <v>37</v>
      </c>
    </row>
    <row r="1021" spans="1:54" s="1" customFormat="1" ht="12" x14ac:dyDescent="0.2">
      <c r="A1021" s="1">
        <v>73006</v>
      </c>
      <c r="B1021" s="1" t="s">
        <v>119</v>
      </c>
      <c r="C1021" s="1" t="s">
        <v>110</v>
      </c>
      <c r="E1021" s="1">
        <v>2</v>
      </c>
      <c r="F1021" s="1" t="s">
        <v>121</v>
      </c>
      <c r="G1021" s="7"/>
      <c r="H1021" s="1">
        <v>1</v>
      </c>
      <c r="I1021" s="1">
        <v>2</v>
      </c>
      <c r="J1021" s="1">
        <v>1</v>
      </c>
      <c r="K1021" s="1">
        <v>1.25</v>
      </c>
      <c r="L1021" s="7">
        <v>920</v>
      </c>
      <c r="M1021" s="1">
        <v>61.125</v>
      </c>
      <c r="N1021" s="1">
        <v>60</v>
      </c>
      <c r="O1021" s="7"/>
      <c r="P1021" s="1" t="s">
        <v>129</v>
      </c>
      <c r="T1021" s="7"/>
      <c r="U1021" s="1">
        <v>50</v>
      </c>
      <c r="V1021" s="7">
        <v>25000</v>
      </c>
      <c r="X1021" s="7"/>
      <c r="Z1021" s="7"/>
      <c r="AB1021" s="7"/>
      <c r="AD1021" s="7"/>
      <c r="AE1021" s="1" t="s">
        <v>129</v>
      </c>
      <c r="AF1021" s="7"/>
      <c r="AG1021" s="1" t="s">
        <v>129</v>
      </c>
      <c r="AH1021" s="7"/>
      <c r="AI1021" s="1" t="s">
        <v>137</v>
      </c>
      <c r="AJ1021" s="1" t="s">
        <v>137</v>
      </c>
      <c r="AK1021" s="1" t="s">
        <v>146</v>
      </c>
      <c r="AL1021" s="7" t="s">
        <v>137</v>
      </c>
      <c r="AM1021" s="1" t="s">
        <v>137</v>
      </c>
      <c r="AN1021" s="1" t="s">
        <v>137</v>
      </c>
      <c r="AO1021" s="1" t="s">
        <v>137</v>
      </c>
      <c r="AP1021" s="7" t="s">
        <v>137</v>
      </c>
      <c r="AU1021" s="1" t="s">
        <v>137</v>
      </c>
      <c r="AV1021" s="1" t="s">
        <v>137</v>
      </c>
      <c r="AW1021" s="1" t="s">
        <v>137</v>
      </c>
      <c r="AX1021" s="7" t="s">
        <v>137</v>
      </c>
      <c r="AY1021" s="8">
        <v>11.375</v>
      </c>
      <c r="AZ1021" s="8">
        <v>0</v>
      </c>
      <c r="BA1021" s="7">
        <v>0</v>
      </c>
      <c r="BB1021" s="8">
        <v>11.375</v>
      </c>
    </row>
    <row r="1022" spans="1:54" s="1" customFormat="1" ht="12" x14ac:dyDescent="0.2">
      <c r="A1022" s="1">
        <v>73031</v>
      </c>
      <c r="B1022" s="1" t="s">
        <v>119</v>
      </c>
      <c r="C1022" s="1" t="s">
        <v>110</v>
      </c>
      <c r="E1022" s="1">
        <v>1.5</v>
      </c>
      <c r="F1022" s="1" t="s">
        <v>121</v>
      </c>
      <c r="G1022" s="7"/>
      <c r="H1022" s="1">
        <v>1</v>
      </c>
      <c r="I1022" s="1">
        <v>1</v>
      </c>
      <c r="J1022" s="1">
        <v>2</v>
      </c>
      <c r="K1022" s="1">
        <v>7.5</v>
      </c>
      <c r="L1022" s="7">
        <v>34500</v>
      </c>
      <c r="M1022" s="1">
        <v>1630</v>
      </c>
      <c r="N1022" s="1">
        <v>1630</v>
      </c>
      <c r="O1022" s="7">
        <v>797070</v>
      </c>
      <c r="P1022" s="1" t="s">
        <v>129</v>
      </c>
      <c r="S1022" s="1">
        <v>37.500007500000002</v>
      </c>
      <c r="T1022" s="7">
        <v>10500</v>
      </c>
      <c r="V1022" s="7"/>
      <c r="X1022" s="7"/>
      <c r="Z1022" s="7"/>
      <c r="AB1022" s="7"/>
      <c r="AD1022" s="7"/>
      <c r="AE1022" s="1" t="s">
        <v>129</v>
      </c>
      <c r="AF1022" s="7"/>
      <c r="AG1022" s="1" t="s">
        <v>129</v>
      </c>
      <c r="AH1022" s="7"/>
      <c r="AI1022" s="1" t="s">
        <v>133</v>
      </c>
      <c r="AJ1022" s="1" t="s">
        <v>140</v>
      </c>
      <c r="AK1022" s="1">
        <v>8</v>
      </c>
      <c r="AL1022" s="1">
        <v>20000</v>
      </c>
      <c r="AM1022" s="1" t="s">
        <v>141</v>
      </c>
      <c r="AN1022" s="1" t="s">
        <v>140</v>
      </c>
      <c r="AO1022" s="1">
        <v>8</v>
      </c>
      <c r="AP1022" s="7">
        <v>30000</v>
      </c>
      <c r="AU1022" s="1" t="s">
        <v>137</v>
      </c>
      <c r="AV1022" s="1" t="s">
        <v>137</v>
      </c>
      <c r="AW1022" s="1" t="s">
        <v>137</v>
      </c>
      <c r="AX1022" s="7" t="s">
        <v>137</v>
      </c>
      <c r="AY1022" s="8">
        <v>32</v>
      </c>
      <c r="AZ1022" s="8">
        <v>21</v>
      </c>
      <c r="BA1022" s="7">
        <v>65000</v>
      </c>
      <c r="BB1022" s="8">
        <v>11</v>
      </c>
    </row>
    <row r="1023" spans="1:54" s="1" customFormat="1" ht="12" x14ac:dyDescent="0.2">
      <c r="A1023" s="1">
        <v>73031</v>
      </c>
      <c r="G1023" s="7"/>
      <c r="L1023" s="7"/>
      <c r="O1023" s="7"/>
      <c r="T1023" s="7"/>
      <c r="V1023" s="7"/>
      <c r="X1023" s="7"/>
      <c r="Z1023" s="7"/>
      <c r="AB1023" s="7"/>
      <c r="AD1023" s="7"/>
      <c r="AF1023" s="7"/>
      <c r="AH1023" s="7"/>
      <c r="AI1023" s="1" t="s">
        <v>134</v>
      </c>
      <c r="AJ1023" s="1" t="s">
        <v>140</v>
      </c>
      <c r="AK1023" s="1">
        <v>2</v>
      </c>
      <c r="AL1023" s="7">
        <v>48000</v>
      </c>
      <c r="AO1023" s="1" t="s">
        <v>137</v>
      </c>
      <c r="AP1023" s="7"/>
      <c r="AU1023" s="1" t="s">
        <v>137</v>
      </c>
      <c r="AV1023" s="1" t="s">
        <v>137</v>
      </c>
      <c r="AW1023" s="1" t="s">
        <v>137</v>
      </c>
      <c r="AX1023" s="7" t="s">
        <v>137</v>
      </c>
      <c r="AY1023" s="8"/>
      <c r="AZ1023" s="8"/>
      <c r="BA1023" s="7"/>
      <c r="BB1023" s="8"/>
    </row>
    <row r="1024" spans="1:54" s="1" customFormat="1" ht="12" x14ac:dyDescent="0.2">
      <c r="A1024" s="1">
        <v>73073</v>
      </c>
      <c r="B1024" s="1" t="s">
        <v>119</v>
      </c>
      <c r="C1024" s="1" t="s">
        <v>110</v>
      </c>
      <c r="E1024" s="1">
        <v>1</v>
      </c>
      <c r="F1024" s="1" t="s">
        <v>121</v>
      </c>
      <c r="G1024" s="7"/>
      <c r="H1024" s="1">
        <v>1</v>
      </c>
      <c r="I1024" s="1">
        <v>2</v>
      </c>
      <c r="J1024" s="1">
        <v>1</v>
      </c>
      <c r="K1024" s="1">
        <v>1.277344</v>
      </c>
      <c r="L1024" s="7">
        <v>940.125</v>
      </c>
      <c r="M1024" s="1">
        <v>244.5</v>
      </c>
      <c r="N1024" s="1">
        <v>244.5</v>
      </c>
      <c r="O1024" s="7">
        <v>55000</v>
      </c>
      <c r="P1024" s="1" t="s">
        <v>129</v>
      </c>
      <c r="T1024" s="7"/>
      <c r="V1024" s="7"/>
      <c r="X1024" s="7"/>
      <c r="Z1024" s="7"/>
      <c r="AA1024" s="1">
        <v>1.428571</v>
      </c>
      <c r="AB1024" s="7">
        <v>25000</v>
      </c>
      <c r="AD1024" s="7"/>
      <c r="AE1024" s="1" t="s">
        <v>128</v>
      </c>
      <c r="AF1024" s="7">
        <v>12000</v>
      </c>
      <c r="AG1024" s="1" t="s">
        <v>128</v>
      </c>
      <c r="AH1024" s="7">
        <v>12000</v>
      </c>
      <c r="AI1024" s="1" t="s">
        <v>135</v>
      </c>
      <c r="AJ1024" s="1" t="s">
        <v>139</v>
      </c>
      <c r="AK1024" s="1">
        <v>32</v>
      </c>
      <c r="AL1024" s="7" t="s">
        <v>137</v>
      </c>
      <c r="AM1024" s="1" t="s">
        <v>137</v>
      </c>
      <c r="AN1024" s="1" t="s">
        <v>137</v>
      </c>
      <c r="AO1024" s="1" t="s">
        <v>137</v>
      </c>
      <c r="AP1024" s="7" t="s">
        <v>137</v>
      </c>
      <c r="AU1024" s="1" t="s">
        <v>137</v>
      </c>
      <c r="AV1024" s="1" t="s">
        <v>137</v>
      </c>
      <c r="AW1024" s="1" t="s">
        <v>137</v>
      </c>
      <c r="AX1024" s="7" t="s">
        <v>137</v>
      </c>
      <c r="AY1024" s="8">
        <v>72</v>
      </c>
      <c r="AZ1024" s="8">
        <v>0</v>
      </c>
      <c r="BA1024" s="7">
        <v>0</v>
      </c>
      <c r="BB1024" s="8">
        <v>72</v>
      </c>
    </row>
    <row r="1025" spans="1:54" s="1" customFormat="1" ht="12" x14ac:dyDescent="0.2">
      <c r="A1025" s="1">
        <v>73113</v>
      </c>
      <c r="B1025" s="1" t="s">
        <v>119</v>
      </c>
      <c r="C1025" s="1" t="s">
        <v>110</v>
      </c>
      <c r="E1025" s="1">
        <v>1</v>
      </c>
      <c r="F1025" s="1" t="s">
        <v>121</v>
      </c>
      <c r="G1025" s="7"/>
      <c r="H1025" s="1">
        <v>1</v>
      </c>
      <c r="I1025" s="1">
        <v>1</v>
      </c>
      <c r="J1025" s="1">
        <v>2</v>
      </c>
      <c r="K1025" s="1">
        <v>5</v>
      </c>
      <c r="L1025" s="7">
        <v>27000</v>
      </c>
      <c r="M1025" s="1">
        <v>1467</v>
      </c>
      <c r="N1025" s="1">
        <v>1467</v>
      </c>
      <c r="O1025" s="7">
        <v>621714.6</v>
      </c>
      <c r="P1025" s="1" t="s">
        <v>129</v>
      </c>
      <c r="T1025" s="7"/>
      <c r="V1025" s="7"/>
      <c r="X1025" s="7"/>
      <c r="Z1025" s="7"/>
      <c r="AB1025" s="7"/>
      <c r="AD1025" s="7"/>
      <c r="AE1025" s="1" t="s">
        <v>129</v>
      </c>
      <c r="AF1025" s="7"/>
      <c r="AG1025" s="1" t="s">
        <v>129</v>
      </c>
      <c r="AH1025" s="7"/>
      <c r="AI1025" s="1" t="s">
        <v>133</v>
      </c>
      <c r="AJ1025" s="1" t="s">
        <v>139</v>
      </c>
      <c r="AK1025" s="1">
        <v>8</v>
      </c>
      <c r="AL1025" s="7">
        <v>4000</v>
      </c>
      <c r="AM1025" s="1" t="s">
        <v>141</v>
      </c>
      <c r="AN1025" s="1" t="s">
        <v>140</v>
      </c>
      <c r="AO1025" s="1">
        <v>2</v>
      </c>
      <c r="AP1025" s="7">
        <v>16200</v>
      </c>
      <c r="AU1025" s="1" t="s">
        <v>137</v>
      </c>
      <c r="AV1025" s="1" t="s">
        <v>137</v>
      </c>
      <c r="AW1025" s="1" t="s">
        <v>137</v>
      </c>
      <c r="AX1025" s="7" t="s">
        <v>137</v>
      </c>
      <c r="AY1025" s="8">
        <v>28</v>
      </c>
      <c r="AZ1025" s="8">
        <v>0</v>
      </c>
      <c r="BA1025" s="7">
        <v>0</v>
      </c>
      <c r="BB1025" s="8">
        <v>28</v>
      </c>
    </row>
    <row r="1026" spans="1:54" s="1" customFormat="1" ht="12" x14ac:dyDescent="0.2">
      <c r="A1026" s="1">
        <v>73120</v>
      </c>
      <c r="B1026" s="1" t="s">
        <v>119</v>
      </c>
      <c r="C1026" s="1" t="s">
        <v>110</v>
      </c>
      <c r="E1026" s="1">
        <v>7</v>
      </c>
      <c r="F1026" s="1" t="s">
        <v>121</v>
      </c>
      <c r="G1026" s="7"/>
      <c r="H1026" s="1">
        <v>1</v>
      </c>
      <c r="I1026" s="1">
        <v>2</v>
      </c>
      <c r="J1026" s="1">
        <v>1</v>
      </c>
      <c r="K1026" s="1">
        <v>2.5546880000000001</v>
      </c>
      <c r="L1026" s="7">
        <v>1880.25</v>
      </c>
      <c r="M1026" s="1">
        <v>81.5</v>
      </c>
      <c r="N1026" s="1">
        <v>81.5</v>
      </c>
      <c r="O1026" s="7">
        <v>79707</v>
      </c>
      <c r="P1026" s="1" t="s">
        <v>129</v>
      </c>
      <c r="T1026" s="7"/>
      <c r="V1026" s="7"/>
      <c r="X1026" s="7"/>
      <c r="Z1026" s="7"/>
      <c r="AB1026" s="7"/>
      <c r="AD1026" s="7"/>
      <c r="AE1026" s="1" t="s">
        <v>129</v>
      </c>
      <c r="AF1026" s="7"/>
      <c r="AG1026" s="1" t="s">
        <v>129</v>
      </c>
      <c r="AH1026" s="7"/>
      <c r="AJ1026" s="1" t="s">
        <v>137</v>
      </c>
      <c r="AL1026" s="7" t="s">
        <v>137</v>
      </c>
      <c r="AM1026" s="1" t="s">
        <v>137</v>
      </c>
      <c r="AN1026" s="1" t="s">
        <v>137</v>
      </c>
      <c r="AO1026" s="1" t="s">
        <v>137</v>
      </c>
      <c r="AP1026" s="7" t="s">
        <v>137</v>
      </c>
      <c r="AU1026" s="1" t="s">
        <v>137</v>
      </c>
      <c r="AV1026" s="1" t="s">
        <v>137</v>
      </c>
      <c r="AW1026" s="1" t="s">
        <v>137</v>
      </c>
      <c r="AX1026" s="7" t="s">
        <v>137</v>
      </c>
      <c r="AY1026" s="8">
        <v>22</v>
      </c>
      <c r="AZ1026" s="8">
        <v>0</v>
      </c>
      <c r="BA1026" s="7">
        <v>0</v>
      </c>
      <c r="BB1026" s="8">
        <v>22</v>
      </c>
    </row>
    <row r="1027" spans="1:54" s="1" customFormat="1" ht="12" x14ac:dyDescent="0.2">
      <c r="A1027" s="1">
        <v>73162</v>
      </c>
      <c r="B1027" s="1" t="s">
        <v>119</v>
      </c>
      <c r="C1027" s="1" t="s">
        <v>110</v>
      </c>
      <c r="E1027" s="1">
        <v>2.5</v>
      </c>
      <c r="F1027" s="1" t="s">
        <v>123</v>
      </c>
      <c r="G1027" s="7"/>
      <c r="H1027" s="1">
        <v>1</v>
      </c>
      <c r="I1027" s="1">
        <v>1</v>
      </c>
      <c r="J1027" s="1">
        <v>2</v>
      </c>
      <c r="K1027" s="1">
        <v>5</v>
      </c>
      <c r="L1027" s="7">
        <v>27000</v>
      </c>
      <c r="M1027" s="1">
        <v>163</v>
      </c>
      <c r="N1027" s="1">
        <v>163</v>
      </c>
      <c r="O1027" s="7">
        <v>79707</v>
      </c>
      <c r="P1027" s="1" t="s">
        <v>129</v>
      </c>
      <c r="S1027" s="1">
        <v>125</v>
      </c>
      <c r="T1027" s="7">
        <v>20000</v>
      </c>
      <c r="U1027" s="1">
        <v>50</v>
      </c>
      <c r="V1027" s="7">
        <v>17000</v>
      </c>
      <c r="W1027" s="1">
        <v>50</v>
      </c>
      <c r="X1027" s="7">
        <v>35000</v>
      </c>
      <c r="Z1027" s="7"/>
      <c r="AB1027" s="7"/>
      <c r="AD1027" s="7"/>
      <c r="AE1027" s="1" t="s">
        <v>129</v>
      </c>
      <c r="AF1027" s="7"/>
      <c r="AG1027" s="1" t="s">
        <v>129</v>
      </c>
      <c r="AH1027" s="7"/>
      <c r="AI1027" s="1" t="s">
        <v>133</v>
      </c>
      <c r="AJ1027" s="1" t="s">
        <v>138</v>
      </c>
      <c r="AK1027" s="1">
        <v>3</v>
      </c>
      <c r="AL1027" s="7">
        <v>3500</v>
      </c>
      <c r="AM1027" s="1" t="s">
        <v>137</v>
      </c>
      <c r="AN1027" s="1" t="s">
        <v>137</v>
      </c>
      <c r="AO1027" s="1" t="s">
        <v>137</v>
      </c>
      <c r="AP1027" s="7" t="s">
        <v>137</v>
      </c>
      <c r="AU1027" s="1" t="s">
        <v>137</v>
      </c>
      <c r="AV1027" s="1" t="s">
        <v>137</v>
      </c>
      <c r="AW1027" s="1" t="s">
        <v>137</v>
      </c>
      <c r="AX1027" s="7" t="s">
        <v>137</v>
      </c>
      <c r="AY1027" s="8">
        <v>26</v>
      </c>
      <c r="AZ1027" s="8">
        <v>0</v>
      </c>
      <c r="BA1027" s="7">
        <v>0</v>
      </c>
      <c r="BB1027" s="8">
        <v>26</v>
      </c>
    </row>
    <row r="1028" spans="1:54" s="1" customFormat="1" ht="12" x14ac:dyDescent="0.2">
      <c r="A1028" s="1">
        <v>73174</v>
      </c>
      <c r="B1028" s="1" t="s">
        <v>119</v>
      </c>
      <c r="C1028" s="1" t="s">
        <v>110</v>
      </c>
      <c r="E1028" s="1">
        <v>3</v>
      </c>
      <c r="F1028" s="1" t="s">
        <v>124</v>
      </c>
      <c r="G1028" s="7"/>
      <c r="H1028" s="1">
        <v>1</v>
      </c>
      <c r="I1028" s="1">
        <v>2</v>
      </c>
      <c r="J1028" s="1">
        <v>1</v>
      </c>
      <c r="K1028" s="1">
        <v>3.75</v>
      </c>
      <c r="L1028" s="7">
        <v>2760</v>
      </c>
      <c r="M1028" s="1">
        <v>489</v>
      </c>
      <c r="N1028" s="1">
        <v>489</v>
      </c>
      <c r="O1028" s="7">
        <v>358681.5</v>
      </c>
      <c r="P1028" s="1" t="s">
        <v>129</v>
      </c>
      <c r="T1028" s="7"/>
      <c r="V1028" s="7"/>
      <c r="X1028" s="7"/>
      <c r="Z1028" s="7"/>
      <c r="AB1028" s="7"/>
      <c r="AD1028" s="7"/>
      <c r="AE1028" s="1" t="s">
        <v>128</v>
      </c>
      <c r="AF1028" s="7">
        <v>4000</v>
      </c>
      <c r="AG1028" s="1" t="s">
        <v>128</v>
      </c>
      <c r="AH1028" s="7">
        <v>4000</v>
      </c>
      <c r="AI1028" s="1" t="s">
        <v>133</v>
      </c>
      <c r="AJ1028" s="1" t="s">
        <v>140</v>
      </c>
      <c r="AK1028" s="1">
        <v>8</v>
      </c>
      <c r="AL1028" s="7">
        <v>46000</v>
      </c>
      <c r="AM1028" s="1" t="s">
        <v>137</v>
      </c>
      <c r="AN1028" s="1" t="s">
        <v>137</v>
      </c>
      <c r="AO1028" s="1" t="s">
        <v>137</v>
      </c>
      <c r="AP1028" s="7" t="s">
        <v>137</v>
      </c>
      <c r="AU1028" s="1" t="s">
        <v>137</v>
      </c>
      <c r="AV1028" s="1" t="s">
        <v>137</v>
      </c>
      <c r="AW1028" s="1" t="s">
        <v>137</v>
      </c>
      <c r="AX1028" s="7" t="s">
        <v>137</v>
      </c>
      <c r="AY1028" s="8">
        <v>123.92886</v>
      </c>
      <c r="AZ1028" s="8">
        <v>92.92886</v>
      </c>
      <c r="BA1028" s="7">
        <v>278786.59999999998</v>
      </c>
      <c r="BB1028" s="8">
        <v>31</v>
      </c>
    </row>
    <row r="1029" spans="1:54" s="1" customFormat="1" ht="12" x14ac:dyDescent="0.2">
      <c r="A1029" s="1">
        <v>73174</v>
      </c>
      <c r="G1029" s="7"/>
      <c r="L1029" s="7"/>
      <c r="O1029" s="7"/>
      <c r="T1029" s="7"/>
      <c r="V1029" s="7"/>
      <c r="X1029" s="7"/>
      <c r="Z1029" s="7"/>
      <c r="AB1029" s="7"/>
      <c r="AD1029" s="7"/>
      <c r="AF1029" s="7"/>
      <c r="AH1029" s="7"/>
      <c r="AI1029" s="1" t="s">
        <v>133</v>
      </c>
      <c r="AJ1029" s="1" t="s">
        <v>140</v>
      </c>
      <c r="AK1029" s="1">
        <v>16</v>
      </c>
      <c r="AL1029" s="7">
        <v>40000</v>
      </c>
      <c r="AO1029" s="1" t="s">
        <v>137</v>
      </c>
      <c r="AP1029" s="7"/>
      <c r="AU1029" s="1" t="s">
        <v>137</v>
      </c>
      <c r="AV1029" s="1" t="s">
        <v>137</v>
      </c>
      <c r="AW1029" s="1" t="s">
        <v>137</v>
      </c>
      <c r="AX1029" s="7" t="s">
        <v>137</v>
      </c>
      <c r="AY1029" s="8"/>
      <c r="AZ1029" s="8"/>
      <c r="BA1029" s="7"/>
      <c r="BB1029" s="8"/>
    </row>
    <row r="1030" spans="1:54" s="1" customFormat="1" ht="12" x14ac:dyDescent="0.2">
      <c r="A1030" s="1">
        <v>74014</v>
      </c>
      <c r="B1030" s="1" t="s">
        <v>119</v>
      </c>
      <c r="C1030" s="1" t="s">
        <v>110</v>
      </c>
      <c r="E1030" s="1">
        <v>4</v>
      </c>
      <c r="F1030" s="1" t="s">
        <v>121</v>
      </c>
      <c r="G1030" s="7"/>
      <c r="H1030" s="1">
        <v>2</v>
      </c>
      <c r="I1030" s="1">
        <v>1</v>
      </c>
      <c r="J1030" s="1">
        <v>2</v>
      </c>
      <c r="K1030" s="1">
        <v>10</v>
      </c>
      <c r="L1030" s="7">
        <v>50000</v>
      </c>
      <c r="M1030" s="1">
        <v>3260</v>
      </c>
      <c r="N1030" s="1">
        <v>2445</v>
      </c>
      <c r="O1030" s="7">
        <v>451673</v>
      </c>
      <c r="P1030" s="1" t="s">
        <v>129</v>
      </c>
      <c r="S1030" s="1">
        <v>200</v>
      </c>
      <c r="T1030" s="7">
        <v>24000</v>
      </c>
      <c r="U1030" s="1">
        <v>200</v>
      </c>
      <c r="V1030" s="7">
        <v>68000</v>
      </c>
      <c r="W1030" s="1">
        <v>50</v>
      </c>
      <c r="X1030" s="7">
        <v>24000</v>
      </c>
      <c r="Z1030" s="7"/>
      <c r="AB1030" s="7"/>
      <c r="AD1030" s="7"/>
      <c r="AE1030" s="1" t="s">
        <v>129</v>
      </c>
      <c r="AF1030" s="7"/>
      <c r="AG1030" s="1" t="s">
        <v>129</v>
      </c>
      <c r="AH1030" s="7"/>
      <c r="AI1030" s="1" t="s">
        <v>133</v>
      </c>
      <c r="AJ1030" s="1" t="s">
        <v>138</v>
      </c>
      <c r="AK1030" s="1">
        <v>24</v>
      </c>
      <c r="AL1030" s="7">
        <v>12000</v>
      </c>
      <c r="AM1030" s="1" t="s">
        <v>137</v>
      </c>
      <c r="AN1030" s="1" t="s">
        <v>137</v>
      </c>
      <c r="AO1030" s="1" t="s">
        <v>137</v>
      </c>
      <c r="AP1030" s="7" t="s">
        <v>137</v>
      </c>
      <c r="AU1030" s="1" t="s">
        <v>137</v>
      </c>
      <c r="AV1030" s="1" t="s">
        <v>137</v>
      </c>
      <c r="AW1030" s="1" t="s">
        <v>137</v>
      </c>
      <c r="AX1030" s="7" t="s">
        <v>137</v>
      </c>
      <c r="AY1030" s="8">
        <v>101</v>
      </c>
      <c r="AZ1030" s="8">
        <v>37</v>
      </c>
      <c r="BA1030" s="7">
        <v>92500</v>
      </c>
      <c r="BB1030" s="8">
        <v>64</v>
      </c>
    </row>
    <row r="1031" spans="1:54" s="1" customFormat="1" ht="12" x14ac:dyDescent="0.2">
      <c r="A1031" s="1">
        <v>74014</v>
      </c>
      <c r="G1031" s="7"/>
      <c r="I1031" s="1">
        <v>2</v>
      </c>
      <c r="J1031" s="1">
        <v>1</v>
      </c>
      <c r="K1031" s="1">
        <v>2.5</v>
      </c>
      <c r="L1031" s="7">
        <v>1840</v>
      </c>
      <c r="O1031" s="7"/>
      <c r="T1031" s="7"/>
      <c r="V1031" s="7"/>
      <c r="X1031" s="7"/>
      <c r="Z1031" s="7"/>
      <c r="AB1031" s="7"/>
      <c r="AD1031" s="7"/>
      <c r="AF1031" s="7"/>
      <c r="AH1031" s="7"/>
      <c r="AI1031" s="1" t="s">
        <v>133</v>
      </c>
      <c r="AJ1031" s="1" t="s">
        <v>138</v>
      </c>
      <c r="AK1031" s="1">
        <v>10</v>
      </c>
      <c r="AL1031" s="7">
        <v>12000</v>
      </c>
      <c r="AM1031" s="1" t="s">
        <v>137</v>
      </c>
      <c r="AN1031" s="1" t="s">
        <v>137</v>
      </c>
      <c r="AO1031" s="1" t="s">
        <v>137</v>
      </c>
      <c r="AP1031" s="7" t="s">
        <v>137</v>
      </c>
      <c r="AU1031" s="1" t="s">
        <v>137</v>
      </c>
      <c r="AV1031" s="1" t="s">
        <v>137</v>
      </c>
      <c r="AW1031" s="1" t="s">
        <v>137</v>
      </c>
      <c r="AX1031" s="7" t="s">
        <v>137</v>
      </c>
      <c r="AY1031" s="8"/>
      <c r="AZ1031" s="8"/>
      <c r="BA1031" s="7"/>
      <c r="BB1031" s="8"/>
    </row>
    <row r="1032" spans="1:54" s="1" customFormat="1" ht="12" x14ac:dyDescent="0.2">
      <c r="A1032" s="1">
        <v>74031</v>
      </c>
      <c r="B1032" s="1" t="s">
        <v>119</v>
      </c>
      <c r="C1032" s="1" t="s">
        <v>110</v>
      </c>
      <c r="E1032" s="1">
        <v>3</v>
      </c>
      <c r="F1032" s="1" t="s">
        <v>122</v>
      </c>
      <c r="G1032" s="7"/>
      <c r="H1032" s="1">
        <v>2</v>
      </c>
      <c r="I1032" s="1">
        <v>1</v>
      </c>
      <c r="J1032" s="1">
        <v>2</v>
      </c>
      <c r="K1032" s="1">
        <v>15</v>
      </c>
      <c r="L1032" s="7">
        <v>72000</v>
      </c>
      <c r="M1032" s="1">
        <v>1304</v>
      </c>
      <c r="N1032" s="1">
        <v>1304</v>
      </c>
      <c r="O1032" s="7">
        <v>573890.4</v>
      </c>
      <c r="P1032" s="1" t="s">
        <v>129</v>
      </c>
      <c r="T1032" s="7"/>
      <c r="V1032" s="7"/>
      <c r="X1032" s="7"/>
      <c r="Z1032" s="7"/>
      <c r="AB1032" s="7"/>
      <c r="AD1032" s="7"/>
      <c r="AE1032" s="1" t="s">
        <v>129</v>
      </c>
      <c r="AF1032" s="7"/>
      <c r="AG1032" s="1" t="s">
        <v>129</v>
      </c>
      <c r="AH1032" s="7"/>
      <c r="AI1032" s="1" t="s">
        <v>137</v>
      </c>
      <c r="AJ1032" s="1" t="s">
        <v>137</v>
      </c>
      <c r="AK1032" s="1" t="s">
        <v>146</v>
      </c>
      <c r="AL1032" s="7" t="s">
        <v>137</v>
      </c>
      <c r="AM1032" s="1" t="s">
        <v>141</v>
      </c>
      <c r="AN1032" s="1" t="s">
        <v>140</v>
      </c>
      <c r="AO1032" s="1">
        <v>1.5</v>
      </c>
      <c r="AP1032" s="7">
        <v>15000</v>
      </c>
      <c r="AU1032" s="1">
        <v>3</v>
      </c>
      <c r="AV1032" s="1" t="s">
        <v>144</v>
      </c>
      <c r="AW1032" s="1">
        <v>32</v>
      </c>
      <c r="AX1032" s="7">
        <v>0</v>
      </c>
      <c r="AY1032" s="8">
        <v>83.5625</v>
      </c>
      <c r="AZ1032" s="8">
        <v>10</v>
      </c>
      <c r="BA1032" s="7">
        <v>25000</v>
      </c>
      <c r="BB1032" s="8">
        <v>73.5625</v>
      </c>
    </row>
    <row r="1033" spans="1:54" s="1" customFormat="1" ht="12" x14ac:dyDescent="0.2">
      <c r="A1033" s="1">
        <v>74031</v>
      </c>
      <c r="G1033" s="7"/>
      <c r="I1033" s="1">
        <v>2</v>
      </c>
      <c r="J1033" s="1">
        <v>1</v>
      </c>
      <c r="K1033" s="1">
        <v>1.277344</v>
      </c>
      <c r="L1033" s="7">
        <v>940.125</v>
      </c>
      <c r="M1033" s="1">
        <v>81.5</v>
      </c>
      <c r="N1033" s="1">
        <v>396.09</v>
      </c>
      <c r="O1033" s="7">
        <v>258250.7</v>
      </c>
      <c r="T1033" s="7"/>
      <c r="V1033" s="7"/>
      <c r="X1033" s="7"/>
      <c r="Z1033" s="7"/>
      <c r="AB1033" s="7"/>
      <c r="AD1033" s="7"/>
      <c r="AF1033" s="7"/>
      <c r="AH1033" s="7"/>
      <c r="AI1033" s="1" t="s">
        <v>137</v>
      </c>
      <c r="AJ1033" s="1" t="s">
        <v>137</v>
      </c>
      <c r="AK1033" s="1" t="s">
        <v>146</v>
      </c>
      <c r="AL1033" s="7" t="s">
        <v>137</v>
      </c>
      <c r="AM1033" s="1" t="s">
        <v>137</v>
      </c>
      <c r="AN1033" s="1" t="s">
        <v>137</v>
      </c>
      <c r="AO1033" s="1" t="s">
        <v>137</v>
      </c>
      <c r="AP1033" s="7" t="s">
        <v>137</v>
      </c>
      <c r="AU1033" s="1">
        <v>3</v>
      </c>
      <c r="AV1033" s="1" t="s">
        <v>144</v>
      </c>
      <c r="AW1033" s="1">
        <v>32</v>
      </c>
      <c r="AX1033" s="7">
        <v>0</v>
      </c>
      <c r="AY1033" s="8"/>
      <c r="AZ1033" s="8"/>
      <c r="BA1033" s="7"/>
      <c r="BB1033" s="8"/>
    </row>
    <row r="1034" spans="1:54" s="1" customFormat="1" ht="12" x14ac:dyDescent="0.2">
      <c r="A1034" s="1">
        <v>74068</v>
      </c>
      <c r="B1034" s="1" t="s">
        <v>119</v>
      </c>
      <c r="C1034" s="1" t="s">
        <v>110</v>
      </c>
      <c r="E1034" s="1">
        <v>1</v>
      </c>
      <c r="F1034" s="1" t="s">
        <v>121</v>
      </c>
      <c r="G1034" s="7"/>
      <c r="H1034" s="1">
        <v>1</v>
      </c>
      <c r="I1034" s="1">
        <v>1</v>
      </c>
      <c r="J1034" s="1">
        <v>1</v>
      </c>
      <c r="K1034" s="1">
        <v>3.26</v>
      </c>
      <c r="L1034" s="7">
        <v>15000</v>
      </c>
      <c r="M1034" s="1">
        <v>1630</v>
      </c>
      <c r="N1034" s="1">
        <v>1630</v>
      </c>
      <c r="O1034" s="7">
        <v>929915</v>
      </c>
      <c r="P1034" s="1" t="s">
        <v>129</v>
      </c>
      <c r="T1034" s="7"/>
      <c r="V1034" s="7"/>
      <c r="W1034" s="1">
        <v>100</v>
      </c>
      <c r="X1034" s="7">
        <v>35000</v>
      </c>
      <c r="Z1034" s="7"/>
      <c r="AB1034" s="7"/>
      <c r="AD1034" s="7"/>
      <c r="AE1034" s="1" t="s">
        <v>129</v>
      </c>
      <c r="AF1034" s="7"/>
      <c r="AG1034" s="1" t="s">
        <v>129</v>
      </c>
      <c r="AH1034" s="7"/>
      <c r="AI1034" s="1" t="s">
        <v>133</v>
      </c>
      <c r="AJ1034" s="1" t="s">
        <v>138</v>
      </c>
      <c r="AK1034" s="1">
        <v>8</v>
      </c>
      <c r="AL1034" s="1">
        <v>7000</v>
      </c>
      <c r="AM1034" s="1" t="s">
        <v>141</v>
      </c>
      <c r="AN1034" s="1" t="s">
        <v>140</v>
      </c>
      <c r="AO1034" s="1">
        <v>8</v>
      </c>
      <c r="AP1034" s="7">
        <v>7500</v>
      </c>
      <c r="AU1034" s="1" t="s">
        <v>137</v>
      </c>
      <c r="AV1034" s="1" t="s">
        <v>137</v>
      </c>
      <c r="AW1034" s="1" t="s">
        <v>137</v>
      </c>
      <c r="AX1034" s="7" t="s">
        <v>137</v>
      </c>
      <c r="AY1034" s="8">
        <v>33</v>
      </c>
      <c r="AZ1034" s="8">
        <v>15</v>
      </c>
      <c r="BA1034" s="7">
        <v>45000</v>
      </c>
      <c r="BB1034" s="8">
        <v>18</v>
      </c>
    </row>
    <row r="1035" spans="1:54" s="1" customFormat="1" ht="12" x14ac:dyDescent="0.2">
      <c r="A1035" s="1">
        <v>74068</v>
      </c>
      <c r="G1035" s="7"/>
      <c r="L1035" s="7"/>
      <c r="O1035" s="7"/>
      <c r="T1035" s="7"/>
      <c r="V1035" s="7"/>
      <c r="X1035" s="7"/>
      <c r="Z1035" s="7"/>
      <c r="AB1035" s="7"/>
      <c r="AD1035" s="7"/>
      <c r="AF1035" s="7"/>
      <c r="AH1035" s="7"/>
      <c r="AI1035" s="1" t="s">
        <v>134</v>
      </c>
      <c r="AJ1035" s="1" t="s">
        <v>140</v>
      </c>
      <c r="AK1035" s="1">
        <v>2</v>
      </c>
      <c r="AL1035" s="7">
        <v>36000</v>
      </c>
      <c r="AO1035" s="1" t="s">
        <v>137</v>
      </c>
      <c r="AP1035" s="7"/>
      <c r="AU1035" s="1" t="s">
        <v>137</v>
      </c>
      <c r="AV1035" s="1" t="s">
        <v>137</v>
      </c>
      <c r="AW1035" s="1" t="s">
        <v>137</v>
      </c>
      <c r="AX1035" s="7" t="s">
        <v>137</v>
      </c>
      <c r="AY1035" s="8"/>
      <c r="AZ1035" s="8"/>
      <c r="BA1035" s="7"/>
      <c r="BB1035" s="8"/>
    </row>
    <row r="1036" spans="1:54" s="1" customFormat="1" ht="12" x14ac:dyDescent="0.2">
      <c r="A1036" s="1">
        <v>74103</v>
      </c>
      <c r="B1036" s="1" t="s">
        <v>119</v>
      </c>
      <c r="C1036" s="1" t="s">
        <v>110</v>
      </c>
      <c r="E1036" s="1">
        <v>1.5</v>
      </c>
      <c r="F1036" s="1" t="s">
        <v>121</v>
      </c>
      <c r="G1036" s="7"/>
      <c r="H1036" s="1">
        <v>1</v>
      </c>
      <c r="I1036" s="1">
        <v>2</v>
      </c>
      <c r="J1036" s="1">
        <v>1</v>
      </c>
      <c r="K1036" s="1">
        <v>1.0218750000000001</v>
      </c>
      <c r="L1036" s="7">
        <v>752.1</v>
      </c>
      <c r="M1036" s="1">
        <v>24.45</v>
      </c>
      <c r="N1036" s="1">
        <v>40</v>
      </c>
      <c r="O1036" s="7">
        <v>4500</v>
      </c>
      <c r="P1036" s="1" t="s">
        <v>129</v>
      </c>
      <c r="T1036" s="7"/>
      <c r="V1036" s="7"/>
      <c r="X1036" s="7"/>
      <c r="Z1036" s="7"/>
      <c r="AB1036" s="7"/>
      <c r="AD1036" s="7"/>
      <c r="AE1036" s="1" t="s">
        <v>129</v>
      </c>
      <c r="AF1036" s="7"/>
      <c r="AG1036" s="1" t="s">
        <v>129</v>
      </c>
      <c r="AH1036" s="7"/>
      <c r="AI1036" s="1" t="s">
        <v>133</v>
      </c>
      <c r="AJ1036" s="1" t="s">
        <v>140</v>
      </c>
      <c r="AK1036" s="1">
        <v>8</v>
      </c>
      <c r="AL1036" s="7">
        <v>7500</v>
      </c>
      <c r="AM1036" s="1" t="s">
        <v>137</v>
      </c>
      <c r="AN1036" s="1" t="s">
        <v>137</v>
      </c>
      <c r="AO1036" s="1" t="s">
        <v>137</v>
      </c>
      <c r="AP1036" s="7" t="s">
        <v>137</v>
      </c>
      <c r="AU1036" s="1" t="s">
        <v>137</v>
      </c>
      <c r="AV1036" s="1" t="s">
        <v>137</v>
      </c>
      <c r="AW1036" s="1" t="s">
        <v>137</v>
      </c>
      <c r="AX1036" s="7" t="s">
        <v>137</v>
      </c>
      <c r="AY1036" s="8">
        <v>6.75</v>
      </c>
      <c r="AZ1036" s="8">
        <v>0</v>
      </c>
      <c r="BA1036" s="7">
        <v>0</v>
      </c>
      <c r="BB1036" s="8">
        <v>6.75</v>
      </c>
    </row>
    <row r="1037" spans="1:54" s="1" customFormat="1" ht="12" x14ac:dyDescent="0.2">
      <c r="A1037" s="1">
        <v>74121</v>
      </c>
      <c r="B1037" s="1" t="s">
        <v>119</v>
      </c>
      <c r="C1037" s="1" t="s">
        <v>110</v>
      </c>
      <c r="E1037" s="1">
        <v>2</v>
      </c>
      <c r="F1037" s="1" t="s">
        <v>121</v>
      </c>
      <c r="G1037" s="7"/>
      <c r="H1037" s="1">
        <v>1</v>
      </c>
      <c r="I1037" s="1">
        <v>1</v>
      </c>
      <c r="J1037" s="1">
        <v>2</v>
      </c>
      <c r="K1037" s="1">
        <v>12.5</v>
      </c>
      <c r="L1037" s="7">
        <v>67500</v>
      </c>
      <c r="M1037" s="1">
        <v>1141</v>
      </c>
      <c r="N1037" s="1">
        <v>1141</v>
      </c>
      <c r="O1037" s="7">
        <v>557949</v>
      </c>
      <c r="P1037" s="1" t="s">
        <v>129</v>
      </c>
      <c r="S1037" s="1">
        <v>200</v>
      </c>
      <c r="T1037" s="7">
        <v>48000</v>
      </c>
      <c r="U1037" s="1">
        <v>100</v>
      </c>
      <c r="V1037" s="7">
        <v>40000</v>
      </c>
      <c r="W1037" s="1">
        <v>200</v>
      </c>
      <c r="X1037" s="7">
        <v>72000</v>
      </c>
      <c r="Z1037" s="7"/>
      <c r="AB1037" s="7"/>
      <c r="AD1037" s="7"/>
      <c r="AE1037" s="1" t="s">
        <v>128</v>
      </c>
      <c r="AF1037" s="7">
        <v>10000</v>
      </c>
      <c r="AG1037" s="1" t="s">
        <v>128</v>
      </c>
      <c r="AH1037" s="7">
        <v>10000</v>
      </c>
      <c r="AI1037" s="1" t="s">
        <v>133</v>
      </c>
      <c r="AJ1037" s="1" t="s">
        <v>139</v>
      </c>
      <c r="AK1037" s="1">
        <v>10</v>
      </c>
      <c r="AL1037" s="7">
        <v>9000</v>
      </c>
      <c r="AM1037" s="1" t="s">
        <v>141</v>
      </c>
      <c r="AN1037" s="1" t="s">
        <v>140</v>
      </c>
      <c r="AO1037" s="1">
        <v>8</v>
      </c>
      <c r="AP1037" s="7">
        <v>17400</v>
      </c>
      <c r="AU1037" s="1" t="s">
        <v>137</v>
      </c>
      <c r="AV1037" s="1" t="s">
        <v>137</v>
      </c>
      <c r="AW1037" s="1" t="s">
        <v>137</v>
      </c>
      <c r="AX1037" s="7" t="s">
        <v>137</v>
      </c>
      <c r="AY1037" s="8">
        <v>38.5</v>
      </c>
      <c r="AZ1037" s="8">
        <v>31</v>
      </c>
      <c r="BA1037" s="7">
        <v>98000</v>
      </c>
      <c r="BB1037" s="8">
        <v>7.5</v>
      </c>
    </row>
    <row r="1038" spans="1:54" s="1" customFormat="1" ht="12" x14ac:dyDescent="0.2">
      <c r="A1038" s="1">
        <v>74139</v>
      </c>
      <c r="B1038" s="1" t="s">
        <v>119</v>
      </c>
      <c r="C1038" s="1" t="s">
        <v>110</v>
      </c>
      <c r="E1038" s="1">
        <v>2</v>
      </c>
      <c r="F1038" s="1" t="s">
        <v>121</v>
      </c>
      <c r="G1038" s="7"/>
      <c r="H1038" s="1">
        <v>2</v>
      </c>
      <c r="I1038" s="1">
        <v>1</v>
      </c>
      <c r="J1038" s="1">
        <v>1</v>
      </c>
      <c r="K1038" s="1">
        <v>7.0031249999999998</v>
      </c>
      <c r="L1038" s="7">
        <v>36416.25</v>
      </c>
      <c r="M1038" s="1">
        <v>3260</v>
      </c>
      <c r="N1038" s="1">
        <v>3260</v>
      </c>
      <c r="O1038" s="7">
        <v>1541002</v>
      </c>
      <c r="P1038" s="1" t="s">
        <v>129</v>
      </c>
      <c r="T1038" s="7"/>
      <c r="V1038" s="7"/>
      <c r="X1038" s="7"/>
      <c r="Z1038" s="7"/>
      <c r="AB1038" s="7"/>
      <c r="AD1038" s="7"/>
      <c r="AE1038" s="1" t="s">
        <v>129</v>
      </c>
      <c r="AF1038" s="7"/>
      <c r="AG1038" s="1" t="s">
        <v>129</v>
      </c>
      <c r="AH1038" s="7"/>
      <c r="AI1038" s="1" t="s">
        <v>134</v>
      </c>
      <c r="AJ1038" s="1" t="s">
        <v>140</v>
      </c>
      <c r="AK1038" s="1">
        <v>2.5</v>
      </c>
      <c r="AL1038" s="7">
        <v>50000</v>
      </c>
      <c r="AM1038" s="1" t="s">
        <v>141</v>
      </c>
      <c r="AN1038" s="1" t="s">
        <v>140</v>
      </c>
      <c r="AO1038" s="1">
        <v>2</v>
      </c>
      <c r="AP1038" s="7">
        <v>30000</v>
      </c>
      <c r="AU1038" s="1">
        <v>1</v>
      </c>
      <c r="AV1038" s="1" t="s">
        <v>143</v>
      </c>
      <c r="AW1038" s="1">
        <v>40</v>
      </c>
      <c r="AX1038" s="7">
        <v>25000</v>
      </c>
      <c r="AY1038" s="8">
        <v>45</v>
      </c>
      <c r="AZ1038" s="8">
        <v>0</v>
      </c>
      <c r="BA1038" s="7">
        <v>0</v>
      </c>
      <c r="BB1038" s="8">
        <v>45</v>
      </c>
    </row>
    <row r="1039" spans="1:54" s="1" customFormat="1" ht="12" x14ac:dyDescent="0.2">
      <c r="A1039" s="1">
        <v>74139</v>
      </c>
      <c r="G1039" s="7"/>
      <c r="I1039" s="1">
        <v>2</v>
      </c>
      <c r="J1039" s="1">
        <v>1</v>
      </c>
      <c r="K1039" s="1">
        <v>5.109375</v>
      </c>
      <c r="L1039" s="7">
        <v>3760.5</v>
      </c>
      <c r="M1039" s="1">
        <v>65.2</v>
      </c>
      <c r="N1039" s="1">
        <v>65.2</v>
      </c>
      <c r="O1039" s="7">
        <v>20000</v>
      </c>
      <c r="T1039" s="7"/>
      <c r="V1039" s="7"/>
      <c r="X1039" s="7"/>
      <c r="Z1039" s="7"/>
      <c r="AB1039" s="7"/>
      <c r="AD1039" s="7"/>
      <c r="AF1039" s="7"/>
      <c r="AH1039" s="7"/>
      <c r="AI1039" s="1" t="s">
        <v>137</v>
      </c>
      <c r="AJ1039" s="1" t="s">
        <v>137</v>
      </c>
      <c r="AK1039" s="1" t="s">
        <v>146</v>
      </c>
      <c r="AL1039" s="7" t="s">
        <v>137</v>
      </c>
      <c r="AM1039" s="1" t="s">
        <v>137</v>
      </c>
      <c r="AN1039" s="1" t="s">
        <v>137</v>
      </c>
      <c r="AO1039" s="1" t="s">
        <v>137</v>
      </c>
      <c r="AP1039" s="7" t="s">
        <v>137</v>
      </c>
      <c r="AU1039" s="1" t="s">
        <v>137</v>
      </c>
      <c r="AV1039" s="1" t="s">
        <v>137</v>
      </c>
      <c r="AW1039" s="1" t="s">
        <v>137</v>
      </c>
      <c r="AX1039" s="7" t="s">
        <v>137</v>
      </c>
      <c r="AY1039" s="8"/>
      <c r="AZ1039" s="8"/>
      <c r="BA1039" s="7"/>
      <c r="BB1039" s="8"/>
    </row>
    <row r="1040" spans="1:54" s="1" customFormat="1" ht="12" x14ac:dyDescent="0.2">
      <c r="A1040" s="1">
        <v>74157</v>
      </c>
      <c r="B1040" s="1" t="s">
        <v>119</v>
      </c>
      <c r="C1040" s="1" t="s">
        <v>110</v>
      </c>
      <c r="E1040" s="1">
        <v>2</v>
      </c>
      <c r="F1040" s="1" t="s">
        <v>121</v>
      </c>
      <c r="G1040" s="7"/>
      <c r="H1040" s="1">
        <v>1</v>
      </c>
      <c r="I1040" s="1">
        <v>2</v>
      </c>
      <c r="J1040" s="1">
        <v>1</v>
      </c>
      <c r="K1040" s="1">
        <v>4.0875000000000004</v>
      </c>
      <c r="L1040" s="7">
        <v>3000</v>
      </c>
      <c r="N1040" s="1">
        <v>13.04</v>
      </c>
      <c r="O1040" s="7">
        <v>6500</v>
      </c>
      <c r="P1040" s="1" t="s">
        <v>129</v>
      </c>
      <c r="S1040" s="1">
        <v>100</v>
      </c>
      <c r="T1040" s="7">
        <v>10000</v>
      </c>
      <c r="U1040" s="1">
        <v>50</v>
      </c>
      <c r="V1040" s="7">
        <v>17000</v>
      </c>
      <c r="W1040" s="1">
        <v>50</v>
      </c>
      <c r="X1040" s="7">
        <v>10000</v>
      </c>
      <c r="Z1040" s="7"/>
      <c r="AB1040" s="7"/>
      <c r="AD1040" s="7"/>
      <c r="AE1040" s="1" t="s">
        <v>129</v>
      </c>
      <c r="AF1040" s="7"/>
      <c r="AG1040" s="1" t="s">
        <v>129</v>
      </c>
      <c r="AH1040" s="7"/>
      <c r="AI1040" s="1" t="s">
        <v>133</v>
      </c>
      <c r="AJ1040" s="1" t="s">
        <v>140</v>
      </c>
      <c r="AK1040" s="1">
        <v>5</v>
      </c>
      <c r="AL1040" s="7">
        <v>25000</v>
      </c>
      <c r="AM1040" s="1" t="s">
        <v>137</v>
      </c>
      <c r="AN1040" s="1" t="s">
        <v>137</v>
      </c>
      <c r="AO1040" s="1" t="s">
        <v>137</v>
      </c>
      <c r="AP1040" s="7" t="s">
        <v>137</v>
      </c>
      <c r="AU1040" s="1" t="s">
        <v>137</v>
      </c>
      <c r="AV1040" s="1" t="s">
        <v>137</v>
      </c>
      <c r="AW1040" s="1" t="s">
        <v>137</v>
      </c>
      <c r="AX1040" s="7" t="s">
        <v>137</v>
      </c>
      <c r="AY1040" s="8">
        <v>14.875</v>
      </c>
      <c r="AZ1040" s="8">
        <v>0</v>
      </c>
      <c r="BA1040" s="7">
        <v>0</v>
      </c>
      <c r="BB1040" s="8">
        <v>14.875</v>
      </c>
    </row>
    <row r="1041" spans="1:54" s="1" customFormat="1" ht="12" x14ac:dyDescent="0.2">
      <c r="A1041" s="1">
        <v>74174</v>
      </c>
      <c r="B1041" s="1" t="s">
        <v>119</v>
      </c>
      <c r="C1041" s="1" t="s">
        <v>110</v>
      </c>
      <c r="E1041" s="1">
        <v>4</v>
      </c>
      <c r="F1041" s="1" t="s">
        <v>121</v>
      </c>
      <c r="G1041" s="7"/>
      <c r="H1041" s="1">
        <v>2</v>
      </c>
      <c r="I1041" s="1">
        <v>1</v>
      </c>
      <c r="J1041" s="1">
        <v>2</v>
      </c>
      <c r="K1041" s="1">
        <v>20</v>
      </c>
      <c r="L1041" s="7">
        <v>104000</v>
      </c>
      <c r="M1041" s="1">
        <v>2445</v>
      </c>
      <c r="N1041" s="1">
        <v>2119</v>
      </c>
      <c r="O1041" s="7">
        <v>212552</v>
      </c>
      <c r="P1041" s="1" t="s">
        <v>129</v>
      </c>
      <c r="T1041" s="7"/>
      <c r="V1041" s="7"/>
      <c r="X1041" s="7"/>
      <c r="Z1041" s="7"/>
      <c r="AB1041" s="7"/>
      <c r="AD1041" s="7"/>
      <c r="AE1041" s="1" t="s">
        <v>129</v>
      </c>
      <c r="AF1041" s="7"/>
      <c r="AG1041" s="1" t="s">
        <v>129</v>
      </c>
      <c r="AH1041" s="7"/>
      <c r="AI1041" s="1" t="s">
        <v>133</v>
      </c>
      <c r="AJ1041" s="1" t="s">
        <v>138</v>
      </c>
      <c r="AK1041" s="1">
        <v>3</v>
      </c>
      <c r="AL1041" s="7">
        <v>3500</v>
      </c>
      <c r="AM1041" s="1" t="s">
        <v>141</v>
      </c>
      <c r="AN1041" s="1" t="s">
        <v>140</v>
      </c>
      <c r="AO1041" s="1">
        <v>0</v>
      </c>
      <c r="AP1041" s="7">
        <v>17500</v>
      </c>
      <c r="AU1041" s="1" t="s">
        <v>137</v>
      </c>
      <c r="AV1041" s="1" t="s">
        <v>137</v>
      </c>
      <c r="AW1041" s="1" t="s">
        <v>137</v>
      </c>
      <c r="AX1041" s="7" t="s">
        <v>137</v>
      </c>
      <c r="AY1041" s="8">
        <v>20</v>
      </c>
      <c r="AZ1041" s="8">
        <v>0</v>
      </c>
      <c r="BA1041" s="7">
        <v>0</v>
      </c>
      <c r="BB1041" s="8">
        <v>20</v>
      </c>
    </row>
    <row r="1042" spans="1:54" s="1" customFormat="1" ht="12" x14ac:dyDescent="0.2">
      <c r="A1042" s="1">
        <v>74174</v>
      </c>
      <c r="G1042" s="7"/>
      <c r="I1042" s="1">
        <v>2</v>
      </c>
      <c r="J1042" s="1">
        <v>1</v>
      </c>
      <c r="K1042" s="1">
        <v>1.25</v>
      </c>
      <c r="L1042" s="7">
        <v>920</v>
      </c>
      <c r="M1042" s="1">
        <v>195.6</v>
      </c>
      <c r="N1042" s="1">
        <v>163</v>
      </c>
      <c r="O1042" s="7">
        <v>159414</v>
      </c>
      <c r="T1042" s="7"/>
      <c r="V1042" s="7"/>
      <c r="X1042" s="7"/>
      <c r="Z1042" s="7"/>
      <c r="AB1042" s="7"/>
      <c r="AD1042" s="7"/>
      <c r="AF1042" s="7"/>
      <c r="AH1042" s="7"/>
      <c r="AI1042" s="1" t="s">
        <v>133</v>
      </c>
      <c r="AJ1042" s="1" t="s">
        <v>138</v>
      </c>
      <c r="AK1042" s="1">
        <v>24</v>
      </c>
      <c r="AL1042" s="7">
        <v>10500</v>
      </c>
      <c r="AM1042" s="1" t="s">
        <v>137</v>
      </c>
      <c r="AN1042" s="1" t="s">
        <v>137</v>
      </c>
      <c r="AO1042" s="1" t="s">
        <v>137</v>
      </c>
      <c r="AP1042" s="7" t="s">
        <v>137</v>
      </c>
      <c r="AU1042" s="1" t="s">
        <v>137</v>
      </c>
      <c r="AV1042" s="1" t="s">
        <v>137</v>
      </c>
      <c r="AW1042" s="1" t="s">
        <v>137</v>
      </c>
      <c r="AX1042" s="7" t="s">
        <v>137</v>
      </c>
      <c r="AY1042" s="8"/>
      <c r="AZ1042" s="8"/>
      <c r="BA1042" s="7"/>
      <c r="BB1042" s="8"/>
    </row>
    <row r="1043" spans="1:54" s="1" customFormat="1" ht="12" x14ac:dyDescent="0.2">
      <c r="A1043" s="1">
        <v>74192</v>
      </c>
      <c r="B1043" s="1" t="s">
        <v>119</v>
      </c>
      <c r="C1043" s="1" t="s">
        <v>110</v>
      </c>
      <c r="E1043" s="1">
        <v>2.5</v>
      </c>
      <c r="F1043" s="1" t="s">
        <v>122</v>
      </c>
      <c r="G1043" s="7"/>
      <c r="H1043" s="1">
        <v>2</v>
      </c>
      <c r="I1043" s="1">
        <v>1</v>
      </c>
      <c r="J1043" s="1">
        <v>1</v>
      </c>
      <c r="K1043" s="1">
        <v>4.8899999999999997</v>
      </c>
      <c r="L1043" s="7">
        <v>12000</v>
      </c>
      <c r="M1043" s="1">
        <v>1630</v>
      </c>
      <c r="N1043" s="1">
        <v>2608</v>
      </c>
      <c r="O1043" s="7">
        <v>500000</v>
      </c>
      <c r="P1043" s="1" t="s">
        <v>129</v>
      </c>
      <c r="T1043" s="7"/>
      <c r="V1043" s="7"/>
      <c r="W1043" s="1">
        <v>100</v>
      </c>
      <c r="X1043" s="7">
        <v>34000</v>
      </c>
      <c r="Z1043" s="7"/>
      <c r="AB1043" s="7"/>
      <c r="AD1043" s="7"/>
      <c r="AE1043" s="1" t="s">
        <v>129</v>
      </c>
      <c r="AF1043" s="7"/>
      <c r="AG1043" s="1" t="s">
        <v>129</v>
      </c>
      <c r="AH1043" s="7"/>
      <c r="AI1043" s="1" t="s">
        <v>137</v>
      </c>
      <c r="AJ1043" s="1" t="s">
        <v>137</v>
      </c>
      <c r="AK1043" s="1" t="s">
        <v>146</v>
      </c>
      <c r="AL1043" s="7" t="s">
        <v>137</v>
      </c>
      <c r="AM1043" s="1" t="s">
        <v>141</v>
      </c>
      <c r="AN1043" s="1" t="s">
        <v>140</v>
      </c>
      <c r="AO1043" s="1">
        <v>2.5</v>
      </c>
      <c r="AP1043" s="7">
        <v>22500</v>
      </c>
      <c r="AU1043" s="1" t="s">
        <v>137</v>
      </c>
      <c r="AV1043" s="1" t="s">
        <v>137</v>
      </c>
      <c r="AW1043" s="1" t="s">
        <v>137</v>
      </c>
      <c r="AX1043" s="7" t="s">
        <v>137</v>
      </c>
      <c r="AY1043" s="8">
        <v>21.75</v>
      </c>
      <c r="AZ1043" s="8">
        <v>4</v>
      </c>
      <c r="BA1043" s="7">
        <v>12000</v>
      </c>
      <c r="BB1043" s="8">
        <v>17.75</v>
      </c>
    </row>
    <row r="1044" spans="1:54" s="1" customFormat="1" ht="12" x14ac:dyDescent="0.2">
      <c r="A1044" s="1">
        <v>74192</v>
      </c>
      <c r="G1044" s="7"/>
      <c r="I1044" s="1">
        <v>2</v>
      </c>
      <c r="J1044" s="1">
        <v>1</v>
      </c>
      <c r="K1044" s="1">
        <v>2.5</v>
      </c>
      <c r="L1044" s="7">
        <v>1840</v>
      </c>
      <c r="O1044" s="7"/>
      <c r="T1044" s="7"/>
      <c r="V1044" s="7"/>
      <c r="X1044" s="7"/>
      <c r="Z1044" s="7"/>
      <c r="AB1044" s="7"/>
      <c r="AD1044" s="7"/>
      <c r="AF1044" s="7"/>
      <c r="AH1044" s="7"/>
      <c r="AI1044" s="1" t="s">
        <v>137</v>
      </c>
      <c r="AJ1044" s="1" t="s">
        <v>137</v>
      </c>
      <c r="AK1044" s="1" t="s">
        <v>146</v>
      </c>
      <c r="AL1044" s="7" t="s">
        <v>137</v>
      </c>
      <c r="AM1044" s="1" t="s">
        <v>137</v>
      </c>
      <c r="AN1044" s="1" t="s">
        <v>137</v>
      </c>
      <c r="AO1044" s="1" t="s">
        <v>137</v>
      </c>
      <c r="AP1044" s="7" t="s">
        <v>137</v>
      </c>
      <c r="AU1044" s="1" t="s">
        <v>137</v>
      </c>
      <c r="AV1044" s="1" t="s">
        <v>137</v>
      </c>
      <c r="AW1044" s="1" t="s">
        <v>137</v>
      </c>
      <c r="AX1044" s="7" t="s">
        <v>137</v>
      </c>
      <c r="AY1044" s="8"/>
      <c r="AZ1044" s="8"/>
      <c r="BA1044" s="7"/>
      <c r="BB1044" s="8"/>
    </row>
    <row r="1045" spans="1:54" s="1" customFormat="1" ht="12" x14ac:dyDescent="0.2">
      <c r="A1045" s="1">
        <v>74211</v>
      </c>
      <c r="B1045" s="1" t="s">
        <v>119</v>
      </c>
      <c r="C1045" s="1" t="s">
        <v>110</v>
      </c>
      <c r="E1045" s="1">
        <v>3</v>
      </c>
      <c r="F1045" s="1" t="s">
        <v>121</v>
      </c>
      <c r="G1045" s="7"/>
      <c r="H1045" s="1">
        <v>2</v>
      </c>
      <c r="I1045" s="1">
        <v>1</v>
      </c>
      <c r="J1045" s="1">
        <v>2</v>
      </c>
      <c r="K1045" s="1">
        <v>5</v>
      </c>
      <c r="L1045" s="7">
        <v>25000</v>
      </c>
      <c r="M1045" s="1">
        <v>293.39999999999998</v>
      </c>
      <c r="N1045" s="1">
        <v>293.39999999999998</v>
      </c>
      <c r="O1045" s="7">
        <v>143472.6</v>
      </c>
      <c r="P1045" s="1" t="s">
        <v>129</v>
      </c>
      <c r="T1045" s="7"/>
      <c r="U1045" s="1">
        <v>50.000010000000003</v>
      </c>
      <c r="V1045" s="7">
        <v>14000</v>
      </c>
      <c r="X1045" s="7"/>
      <c r="Z1045" s="7"/>
      <c r="AA1045" s="1">
        <v>3</v>
      </c>
      <c r="AB1045" s="7">
        <v>18000</v>
      </c>
      <c r="AD1045" s="7"/>
      <c r="AE1045" s="1" t="s">
        <v>128</v>
      </c>
      <c r="AF1045" s="7">
        <v>3800</v>
      </c>
      <c r="AG1045" s="1" t="s">
        <v>128</v>
      </c>
      <c r="AH1045" s="7">
        <v>3800</v>
      </c>
      <c r="AI1045" s="1" t="s">
        <v>134</v>
      </c>
      <c r="AJ1045" s="1" t="s">
        <v>140</v>
      </c>
      <c r="AK1045" s="1">
        <v>1.5</v>
      </c>
      <c r="AL1045" s="7">
        <v>22500</v>
      </c>
      <c r="AM1045" s="1" t="s">
        <v>141</v>
      </c>
      <c r="AN1045" s="1" t="s">
        <v>140</v>
      </c>
      <c r="AO1045" s="1">
        <v>0</v>
      </c>
      <c r="AP1045" s="7">
        <v>2160</v>
      </c>
      <c r="AU1045" s="1">
        <v>1</v>
      </c>
      <c r="AV1045" s="1" t="s">
        <v>144</v>
      </c>
      <c r="AW1045" s="1">
        <v>24</v>
      </c>
      <c r="AX1045" s="7">
        <v>0</v>
      </c>
      <c r="AY1045" s="8">
        <v>30</v>
      </c>
      <c r="AZ1045" s="8">
        <v>0</v>
      </c>
      <c r="BA1045" s="7">
        <v>0</v>
      </c>
      <c r="BB1045" s="8">
        <v>30</v>
      </c>
    </row>
    <row r="1046" spans="1:54" s="1" customFormat="1" ht="12" x14ac:dyDescent="0.2">
      <c r="A1046" s="1">
        <v>74211</v>
      </c>
      <c r="G1046" s="7"/>
      <c r="I1046" s="1">
        <v>2</v>
      </c>
      <c r="J1046" s="1">
        <v>1</v>
      </c>
      <c r="K1046" s="1">
        <v>2.5</v>
      </c>
      <c r="L1046" s="7">
        <v>1840</v>
      </c>
      <c r="M1046" s="1">
        <v>244.5</v>
      </c>
      <c r="N1046" s="1">
        <v>236.35</v>
      </c>
      <c r="O1046" s="7">
        <v>184920.3</v>
      </c>
      <c r="T1046" s="7"/>
      <c r="V1046" s="7"/>
      <c r="X1046" s="7"/>
      <c r="Z1046" s="7"/>
      <c r="AB1046" s="7"/>
      <c r="AD1046" s="7"/>
      <c r="AF1046" s="7"/>
      <c r="AH1046" s="7"/>
      <c r="AI1046" s="1" t="s">
        <v>137</v>
      </c>
      <c r="AJ1046" s="1" t="s">
        <v>137</v>
      </c>
      <c r="AK1046" s="1" t="s">
        <v>146</v>
      </c>
      <c r="AL1046" s="7" t="s">
        <v>137</v>
      </c>
      <c r="AM1046" s="1" t="s">
        <v>137</v>
      </c>
      <c r="AN1046" s="1" t="s">
        <v>137</v>
      </c>
      <c r="AO1046" s="1" t="s">
        <v>137</v>
      </c>
      <c r="AP1046" s="7" t="s">
        <v>137</v>
      </c>
      <c r="AU1046" s="1">
        <v>1</v>
      </c>
      <c r="AV1046" s="1" t="s">
        <v>144</v>
      </c>
      <c r="AW1046" s="1">
        <v>24</v>
      </c>
      <c r="AX1046" s="7">
        <v>0</v>
      </c>
      <c r="AY1046" s="8"/>
      <c r="AZ1046" s="8"/>
      <c r="BA1046" s="7"/>
      <c r="BB1046" s="8"/>
    </row>
    <row r="1047" spans="1:54" s="1" customFormat="1" ht="12" x14ac:dyDescent="0.2">
      <c r="A1047" s="1">
        <v>74229</v>
      </c>
      <c r="B1047" s="1" t="s">
        <v>119</v>
      </c>
      <c r="C1047" s="1" t="s">
        <v>110</v>
      </c>
      <c r="E1047" s="1">
        <v>1</v>
      </c>
      <c r="F1047" s="1" t="s">
        <v>121</v>
      </c>
      <c r="G1047" s="7"/>
      <c r="H1047" s="1">
        <v>1</v>
      </c>
      <c r="I1047" s="1">
        <v>1</v>
      </c>
      <c r="J1047" s="1">
        <v>2</v>
      </c>
      <c r="K1047" s="1">
        <v>5</v>
      </c>
      <c r="L1047" s="7">
        <v>26000</v>
      </c>
      <c r="M1047" s="1">
        <v>652</v>
      </c>
      <c r="N1047" s="1">
        <v>163</v>
      </c>
      <c r="O1047" s="7">
        <v>53138</v>
      </c>
      <c r="P1047" s="1" t="s">
        <v>129</v>
      </c>
      <c r="T1047" s="7"/>
      <c r="V1047" s="7"/>
      <c r="W1047" s="1">
        <v>50</v>
      </c>
      <c r="X1047" s="7">
        <v>26000</v>
      </c>
      <c r="Z1047" s="7"/>
      <c r="AA1047" s="1">
        <v>5</v>
      </c>
      <c r="AB1047" s="7">
        <v>50000</v>
      </c>
      <c r="AD1047" s="7"/>
      <c r="AE1047" s="1" t="s">
        <v>129</v>
      </c>
      <c r="AF1047" s="7"/>
      <c r="AG1047" s="1" t="s">
        <v>129</v>
      </c>
      <c r="AH1047" s="7"/>
      <c r="AI1047" s="1" t="s">
        <v>137</v>
      </c>
      <c r="AJ1047" s="1" t="s">
        <v>137</v>
      </c>
      <c r="AK1047" s="1" t="s">
        <v>146</v>
      </c>
      <c r="AL1047" s="7" t="s">
        <v>137</v>
      </c>
      <c r="AM1047" s="1" t="s">
        <v>141</v>
      </c>
      <c r="AN1047" s="1" t="s">
        <v>140</v>
      </c>
      <c r="AO1047" s="1">
        <v>1.5</v>
      </c>
      <c r="AP1047" s="7">
        <v>4000</v>
      </c>
      <c r="AU1047" s="1">
        <v>2</v>
      </c>
      <c r="AV1047" s="1" t="s">
        <v>143</v>
      </c>
      <c r="AW1047" s="1">
        <v>24</v>
      </c>
      <c r="AX1047" s="7">
        <v>27000</v>
      </c>
      <c r="AY1047" s="8">
        <v>13.25</v>
      </c>
      <c r="AZ1047" s="8">
        <v>5</v>
      </c>
      <c r="BA1047" s="7">
        <v>12500</v>
      </c>
      <c r="BB1047" s="8">
        <v>8.25</v>
      </c>
    </row>
    <row r="1048" spans="1:54" s="1" customFormat="1" ht="12" x14ac:dyDescent="0.2">
      <c r="A1048" s="1">
        <v>74246</v>
      </c>
      <c r="B1048" s="1" t="s">
        <v>119</v>
      </c>
      <c r="C1048" s="1" t="s">
        <v>110</v>
      </c>
      <c r="E1048" s="1">
        <v>2</v>
      </c>
      <c r="F1048" s="1" t="s">
        <v>121</v>
      </c>
      <c r="G1048" s="7"/>
      <c r="H1048" s="1">
        <v>2</v>
      </c>
      <c r="I1048" s="1">
        <v>1</v>
      </c>
      <c r="J1048" s="1">
        <v>2</v>
      </c>
      <c r="K1048" s="1">
        <v>5</v>
      </c>
      <c r="L1048" s="7">
        <v>25000</v>
      </c>
      <c r="M1048" s="1">
        <v>1630</v>
      </c>
      <c r="N1048" s="1">
        <v>1630</v>
      </c>
      <c r="O1048" s="7">
        <v>929915</v>
      </c>
      <c r="P1048" s="1" t="s">
        <v>129</v>
      </c>
      <c r="T1048" s="7"/>
      <c r="V1048" s="7"/>
      <c r="W1048" s="1">
        <v>150</v>
      </c>
      <c r="X1048" s="7">
        <v>51000</v>
      </c>
      <c r="Z1048" s="7"/>
      <c r="AB1048" s="7"/>
      <c r="AD1048" s="7"/>
      <c r="AE1048" s="1" t="s">
        <v>129</v>
      </c>
      <c r="AF1048" s="7"/>
      <c r="AG1048" s="1" t="s">
        <v>129</v>
      </c>
      <c r="AH1048" s="7"/>
      <c r="AI1048" s="1" t="s">
        <v>133</v>
      </c>
      <c r="AJ1048" s="1" t="s">
        <v>140</v>
      </c>
      <c r="AK1048" s="1">
        <v>8</v>
      </c>
      <c r="AL1048" s="7">
        <v>20000</v>
      </c>
      <c r="AM1048" s="1" t="s">
        <v>141</v>
      </c>
      <c r="AN1048" s="1" t="s">
        <v>140</v>
      </c>
      <c r="AO1048" s="1">
        <v>8</v>
      </c>
      <c r="AP1048" s="7">
        <v>25000</v>
      </c>
      <c r="AU1048" s="1" t="s">
        <v>137</v>
      </c>
      <c r="AV1048" s="1" t="s">
        <v>137</v>
      </c>
      <c r="AW1048" s="1" t="s">
        <v>137</v>
      </c>
      <c r="AX1048" s="7" t="s">
        <v>137</v>
      </c>
      <c r="AY1048" s="8">
        <v>17</v>
      </c>
      <c r="AZ1048" s="8">
        <v>0</v>
      </c>
      <c r="BA1048" s="7">
        <v>0</v>
      </c>
      <c r="BB1048" s="8">
        <v>17</v>
      </c>
    </row>
    <row r="1049" spans="1:54" s="1" customFormat="1" ht="12" x14ac:dyDescent="0.2">
      <c r="A1049" s="1">
        <v>74246</v>
      </c>
      <c r="G1049" s="7"/>
      <c r="I1049" s="1">
        <v>2</v>
      </c>
      <c r="J1049" s="1">
        <v>1</v>
      </c>
      <c r="K1049" s="1">
        <v>1.25</v>
      </c>
      <c r="L1049" s="7">
        <v>920</v>
      </c>
      <c r="M1049" s="1">
        <v>20.375</v>
      </c>
      <c r="N1049" s="1">
        <v>20</v>
      </c>
      <c r="O1049" s="7">
        <v>16000</v>
      </c>
      <c r="T1049" s="7"/>
      <c r="V1049" s="7"/>
      <c r="X1049" s="7"/>
      <c r="Z1049" s="7"/>
      <c r="AB1049" s="7"/>
      <c r="AD1049" s="7"/>
      <c r="AF1049" s="7"/>
      <c r="AH1049" s="7"/>
      <c r="AI1049" s="1" t="s">
        <v>137</v>
      </c>
      <c r="AJ1049" s="1" t="s">
        <v>137</v>
      </c>
      <c r="AK1049" s="1" t="s">
        <v>146</v>
      </c>
      <c r="AL1049" s="7" t="s">
        <v>137</v>
      </c>
      <c r="AM1049" s="1" t="s">
        <v>137</v>
      </c>
      <c r="AN1049" s="1" t="s">
        <v>137</v>
      </c>
      <c r="AO1049" s="1" t="s">
        <v>137</v>
      </c>
      <c r="AP1049" s="7" t="s">
        <v>137</v>
      </c>
      <c r="AU1049" s="1" t="s">
        <v>137</v>
      </c>
      <c r="AV1049" s="1" t="s">
        <v>137</v>
      </c>
      <c r="AW1049" s="1" t="s">
        <v>137</v>
      </c>
      <c r="AX1049" s="7" t="s">
        <v>137</v>
      </c>
      <c r="AY1049" s="8"/>
      <c r="AZ1049" s="8"/>
      <c r="BA1049" s="7"/>
      <c r="BB1049" s="8"/>
    </row>
    <row r="1050" spans="1:54" s="1" customFormat="1" ht="12" x14ac:dyDescent="0.2">
      <c r="A1050" s="1">
        <v>74264</v>
      </c>
      <c r="B1050" s="1" t="s">
        <v>119</v>
      </c>
      <c r="C1050" s="1" t="s">
        <v>110</v>
      </c>
      <c r="E1050" s="1">
        <v>1.5</v>
      </c>
      <c r="F1050" s="1" t="s">
        <v>121</v>
      </c>
      <c r="G1050" s="7"/>
      <c r="H1050" s="1">
        <v>2</v>
      </c>
      <c r="I1050" s="1">
        <v>1</v>
      </c>
      <c r="J1050" s="1">
        <v>2</v>
      </c>
      <c r="K1050" s="1">
        <v>7.5</v>
      </c>
      <c r="L1050" s="7">
        <v>42000</v>
      </c>
      <c r="M1050" s="1">
        <v>815</v>
      </c>
      <c r="N1050" s="1">
        <v>1304</v>
      </c>
      <c r="O1050" s="7">
        <v>573890.4</v>
      </c>
      <c r="P1050" s="1" t="s">
        <v>129</v>
      </c>
      <c r="T1050" s="7"/>
      <c r="U1050" s="1">
        <v>75</v>
      </c>
      <c r="V1050" s="7">
        <v>33000</v>
      </c>
      <c r="X1050" s="7"/>
      <c r="Z1050" s="7"/>
      <c r="AB1050" s="7"/>
      <c r="AD1050" s="7"/>
      <c r="AE1050" s="1" t="s">
        <v>128</v>
      </c>
      <c r="AF1050" s="7">
        <v>1500</v>
      </c>
      <c r="AG1050" s="1" t="s">
        <v>128</v>
      </c>
      <c r="AH1050" s="7">
        <v>1500</v>
      </c>
      <c r="AI1050" s="1" t="s">
        <v>133</v>
      </c>
      <c r="AJ1050" s="1" t="s">
        <v>139</v>
      </c>
      <c r="AK1050" s="1">
        <v>5</v>
      </c>
      <c r="AL1050" s="7">
        <v>4000</v>
      </c>
      <c r="AM1050" s="1" t="s">
        <v>141</v>
      </c>
      <c r="AN1050" s="1" t="s">
        <v>140</v>
      </c>
      <c r="AO1050" s="1">
        <v>1</v>
      </c>
      <c r="AP1050" s="7">
        <v>13000</v>
      </c>
      <c r="AU1050" s="1" t="s">
        <v>137</v>
      </c>
      <c r="AV1050" s="1" t="s">
        <v>137</v>
      </c>
      <c r="AW1050" s="1" t="s">
        <v>137</v>
      </c>
      <c r="AX1050" s="7" t="s">
        <v>137</v>
      </c>
      <c r="AY1050" s="8">
        <v>32.5</v>
      </c>
      <c r="AZ1050" s="8">
        <v>0.375</v>
      </c>
      <c r="BA1050" s="7">
        <v>750</v>
      </c>
      <c r="BB1050" s="8">
        <v>32.125</v>
      </c>
    </row>
    <row r="1051" spans="1:54" s="1" customFormat="1" ht="12" x14ac:dyDescent="0.2">
      <c r="A1051" s="1">
        <v>74264</v>
      </c>
      <c r="G1051" s="7"/>
      <c r="I1051" s="1">
        <v>2</v>
      </c>
      <c r="J1051" s="1">
        <v>1</v>
      </c>
      <c r="K1051" s="1">
        <v>1.25</v>
      </c>
      <c r="L1051" s="7">
        <v>920</v>
      </c>
      <c r="M1051" s="1">
        <v>48.9</v>
      </c>
      <c r="N1051" s="1">
        <v>39.119999999999997</v>
      </c>
      <c r="O1051" s="7">
        <v>28694.52</v>
      </c>
      <c r="T1051" s="7"/>
      <c r="V1051" s="7"/>
      <c r="X1051" s="7"/>
      <c r="Z1051" s="7"/>
      <c r="AB1051" s="7"/>
      <c r="AD1051" s="7"/>
      <c r="AF1051" s="7"/>
      <c r="AH1051" s="7"/>
      <c r="AI1051" s="1" t="s">
        <v>133</v>
      </c>
      <c r="AJ1051" s="1" t="s">
        <v>139</v>
      </c>
      <c r="AK1051" s="1">
        <v>5</v>
      </c>
      <c r="AL1051" s="7">
        <v>4000</v>
      </c>
      <c r="AM1051" s="1" t="s">
        <v>137</v>
      </c>
      <c r="AN1051" s="1" t="s">
        <v>137</v>
      </c>
      <c r="AO1051" s="1" t="s">
        <v>137</v>
      </c>
      <c r="AP1051" s="7" t="s">
        <v>137</v>
      </c>
      <c r="AU1051" s="1" t="s">
        <v>137</v>
      </c>
      <c r="AV1051" s="1" t="s">
        <v>137</v>
      </c>
      <c r="AW1051" s="1" t="s">
        <v>137</v>
      </c>
      <c r="AX1051" s="7" t="s">
        <v>137</v>
      </c>
      <c r="AY1051" s="8"/>
      <c r="AZ1051" s="8"/>
      <c r="BA1051" s="7"/>
      <c r="BB1051" s="8"/>
    </row>
    <row r="1052" spans="1:54" s="1" customFormat="1" ht="12" x14ac:dyDescent="0.2">
      <c r="A1052" s="1">
        <v>75002</v>
      </c>
      <c r="B1052" s="1" t="s">
        <v>119</v>
      </c>
      <c r="C1052" s="1" t="s">
        <v>110</v>
      </c>
      <c r="E1052" s="1">
        <v>0.6</v>
      </c>
      <c r="F1052" s="1" t="s">
        <v>121</v>
      </c>
      <c r="G1052" s="7"/>
      <c r="H1052" s="1">
        <v>1</v>
      </c>
      <c r="I1052" s="1">
        <v>1</v>
      </c>
      <c r="J1052" s="1">
        <v>2</v>
      </c>
      <c r="K1052" s="1">
        <v>2.4</v>
      </c>
      <c r="L1052" s="7">
        <v>15840</v>
      </c>
      <c r="M1052" s="1">
        <v>489</v>
      </c>
      <c r="N1052" s="1">
        <v>1304</v>
      </c>
      <c r="O1052" s="7">
        <v>320000</v>
      </c>
      <c r="P1052" s="1" t="s">
        <v>129</v>
      </c>
      <c r="S1052" s="1">
        <v>14.399999999999999</v>
      </c>
      <c r="T1052" s="7">
        <v>12000</v>
      </c>
      <c r="U1052" s="1">
        <v>24</v>
      </c>
      <c r="V1052" s="7">
        <v>9600</v>
      </c>
      <c r="W1052" s="1">
        <v>40</v>
      </c>
      <c r="X1052" s="7">
        <v>16000</v>
      </c>
      <c r="Z1052" s="7"/>
      <c r="AA1052" s="1">
        <v>3.4285709999999998</v>
      </c>
      <c r="AB1052" s="7">
        <v>60000</v>
      </c>
      <c r="AD1052" s="7"/>
      <c r="AE1052" s="1" t="s">
        <v>128</v>
      </c>
      <c r="AF1052" s="7">
        <v>90</v>
      </c>
      <c r="AG1052" s="1" t="s">
        <v>128</v>
      </c>
      <c r="AH1052" s="7">
        <v>90</v>
      </c>
      <c r="AI1052" s="1" t="s">
        <v>137</v>
      </c>
      <c r="AJ1052" s="1" t="s">
        <v>137</v>
      </c>
      <c r="AK1052" s="1" t="s">
        <v>146</v>
      </c>
      <c r="AL1052" s="7" t="s">
        <v>137</v>
      </c>
      <c r="AM1052" s="1" t="s">
        <v>141</v>
      </c>
      <c r="AN1052" s="1" t="s">
        <v>138</v>
      </c>
      <c r="AO1052" s="1">
        <v>1</v>
      </c>
      <c r="AP1052" s="7">
        <v>1900</v>
      </c>
      <c r="AU1052" s="1" t="s">
        <v>137</v>
      </c>
      <c r="AV1052" s="1" t="s">
        <v>137</v>
      </c>
      <c r="AW1052" s="1" t="s">
        <v>137</v>
      </c>
      <c r="AX1052" s="7" t="s">
        <v>137</v>
      </c>
      <c r="AY1052" s="8">
        <v>30.625</v>
      </c>
      <c r="AZ1052" s="8">
        <v>0.25</v>
      </c>
      <c r="BA1052" s="7">
        <v>875</v>
      </c>
      <c r="BB1052" s="8">
        <v>30.375</v>
      </c>
    </row>
    <row r="1053" spans="1:54" s="1" customFormat="1" ht="12" x14ac:dyDescent="0.2">
      <c r="A1053" s="1">
        <v>75022</v>
      </c>
      <c r="B1053" s="1" t="s">
        <v>119</v>
      </c>
      <c r="C1053" s="1" t="s">
        <v>110</v>
      </c>
      <c r="E1053" s="1">
        <v>1</v>
      </c>
      <c r="F1053" s="1" t="s">
        <v>121</v>
      </c>
      <c r="G1053" s="7"/>
      <c r="H1053" s="1">
        <v>1</v>
      </c>
      <c r="I1053" s="1">
        <v>1</v>
      </c>
      <c r="J1053" s="1">
        <v>2</v>
      </c>
      <c r="K1053" s="1">
        <v>5</v>
      </c>
      <c r="L1053" s="7">
        <v>33000</v>
      </c>
      <c r="M1053" s="1">
        <v>1630</v>
      </c>
      <c r="N1053" s="1">
        <v>1630</v>
      </c>
      <c r="O1053" s="7">
        <v>1009622</v>
      </c>
      <c r="P1053" s="1" t="s">
        <v>129</v>
      </c>
      <c r="S1053" s="1">
        <v>100</v>
      </c>
      <c r="T1053" s="7">
        <v>36000</v>
      </c>
      <c r="V1053" s="7"/>
      <c r="W1053" s="1">
        <v>100</v>
      </c>
      <c r="X1053" s="7">
        <v>36000</v>
      </c>
      <c r="Z1053" s="7"/>
      <c r="AB1053" s="7"/>
      <c r="AD1053" s="7"/>
      <c r="AE1053" s="1" t="s">
        <v>128</v>
      </c>
      <c r="AF1053" s="7">
        <v>22500</v>
      </c>
      <c r="AG1053" s="1" t="s">
        <v>128</v>
      </c>
      <c r="AH1053" s="7">
        <v>22500</v>
      </c>
      <c r="AI1053" s="1" t="s">
        <v>137</v>
      </c>
      <c r="AJ1053" s="1" t="s">
        <v>137</v>
      </c>
      <c r="AK1053" s="1" t="s">
        <v>146</v>
      </c>
      <c r="AL1053" s="7" t="s">
        <v>137</v>
      </c>
      <c r="AM1053" s="1" t="s">
        <v>141</v>
      </c>
      <c r="AN1053" s="1" t="s">
        <v>140</v>
      </c>
      <c r="AO1053" s="1">
        <v>1</v>
      </c>
      <c r="AP1053" s="7">
        <v>8000</v>
      </c>
      <c r="AU1053" s="1" t="s">
        <v>137</v>
      </c>
      <c r="AV1053" s="1" t="s">
        <v>137</v>
      </c>
      <c r="AW1053" s="1" t="s">
        <v>137</v>
      </c>
      <c r="AX1053" s="7" t="s">
        <v>137</v>
      </c>
      <c r="AY1053" s="8">
        <v>69</v>
      </c>
      <c r="AZ1053" s="8">
        <v>0</v>
      </c>
      <c r="BA1053" s="7">
        <v>0</v>
      </c>
      <c r="BB1053" s="8">
        <v>69</v>
      </c>
    </row>
    <row r="1054" spans="1:54" s="1" customFormat="1" ht="12" x14ac:dyDescent="0.2">
      <c r="A1054" s="1">
        <v>75029</v>
      </c>
      <c r="B1054" s="1" t="s">
        <v>119</v>
      </c>
      <c r="C1054" s="1" t="s">
        <v>110</v>
      </c>
      <c r="E1054" s="1">
        <v>1.5</v>
      </c>
      <c r="F1054" s="1" t="s">
        <v>121</v>
      </c>
      <c r="G1054" s="7"/>
      <c r="H1054" s="1">
        <v>1</v>
      </c>
      <c r="I1054" s="1">
        <v>1</v>
      </c>
      <c r="J1054" s="1">
        <v>2</v>
      </c>
      <c r="K1054" s="1">
        <v>10</v>
      </c>
      <c r="L1054" s="7">
        <v>56000</v>
      </c>
      <c r="M1054" s="1">
        <v>4075</v>
      </c>
      <c r="N1054" s="1">
        <v>8150</v>
      </c>
      <c r="O1054" s="7">
        <v>2400000</v>
      </c>
      <c r="P1054" s="1" t="s">
        <v>129</v>
      </c>
      <c r="S1054" s="1">
        <v>73.350000000000009</v>
      </c>
      <c r="T1054" s="7">
        <v>30000</v>
      </c>
      <c r="U1054" s="1">
        <v>48.900000000000006</v>
      </c>
      <c r="V1054" s="7">
        <v>24000</v>
      </c>
      <c r="X1054" s="7"/>
      <c r="Z1054" s="7"/>
      <c r="AB1054" s="7"/>
      <c r="AD1054" s="7"/>
      <c r="AE1054" s="1" t="s">
        <v>129</v>
      </c>
      <c r="AF1054" s="7"/>
      <c r="AG1054" s="1" t="s">
        <v>129</v>
      </c>
      <c r="AH1054" s="7"/>
      <c r="AI1054" s="1" t="s">
        <v>133</v>
      </c>
      <c r="AJ1054" s="1" t="s">
        <v>138</v>
      </c>
      <c r="AK1054" s="1">
        <v>4</v>
      </c>
      <c r="AL1054" s="7">
        <v>12800</v>
      </c>
      <c r="AM1054" s="1" t="s">
        <v>141</v>
      </c>
      <c r="AN1054" s="1" t="s">
        <v>140</v>
      </c>
      <c r="AO1054" s="1">
        <v>8</v>
      </c>
      <c r="AP1054" s="7">
        <v>3400</v>
      </c>
      <c r="AU1054" s="1" t="s">
        <v>137</v>
      </c>
      <c r="AV1054" s="1" t="s">
        <v>137</v>
      </c>
      <c r="AW1054" s="1" t="s">
        <v>137</v>
      </c>
      <c r="AX1054" s="7" t="s">
        <v>137</v>
      </c>
      <c r="AY1054" s="8">
        <v>25.5</v>
      </c>
      <c r="AZ1054" s="8">
        <v>0</v>
      </c>
      <c r="BA1054" s="7">
        <v>0</v>
      </c>
      <c r="BB1054" s="8">
        <v>25.5</v>
      </c>
    </row>
    <row r="1055" spans="1:54" s="1" customFormat="1" ht="12" x14ac:dyDescent="0.2">
      <c r="A1055" s="1">
        <v>75036</v>
      </c>
      <c r="B1055" s="1" t="s">
        <v>119</v>
      </c>
      <c r="C1055" s="1" t="s">
        <v>110</v>
      </c>
      <c r="E1055" s="1">
        <v>0.5</v>
      </c>
      <c r="F1055" s="1" t="s">
        <v>121</v>
      </c>
      <c r="G1055" s="7"/>
      <c r="H1055" s="1">
        <v>1</v>
      </c>
      <c r="I1055" s="1">
        <v>1</v>
      </c>
      <c r="J1055" s="1">
        <v>2</v>
      </c>
      <c r="K1055" s="1">
        <v>2.5</v>
      </c>
      <c r="L1055" s="7">
        <v>14000</v>
      </c>
      <c r="M1055" s="1">
        <v>815</v>
      </c>
      <c r="N1055" s="1">
        <v>815</v>
      </c>
      <c r="O1055" s="7">
        <v>150000</v>
      </c>
      <c r="P1055" s="1" t="s">
        <v>129</v>
      </c>
      <c r="S1055" s="1">
        <v>18.75</v>
      </c>
      <c r="T1055" s="7">
        <v>18750</v>
      </c>
      <c r="U1055" s="1">
        <v>50</v>
      </c>
      <c r="V1055" s="7">
        <v>18000</v>
      </c>
      <c r="X1055" s="7"/>
      <c r="Z1055" s="7"/>
      <c r="AB1055" s="7"/>
      <c r="AD1055" s="7"/>
      <c r="AE1055" s="1" t="s">
        <v>129</v>
      </c>
      <c r="AF1055" s="7"/>
      <c r="AG1055" s="1" t="s">
        <v>129</v>
      </c>
      <c r="AH1055" s="7"/>
      <c r="AI1055" s="1" t="s">
        <v>133</v>
      </c>
      <c r="AJ1055" s="1" t="s">
        <v>140</v>
      </c>
      <c r="AK1055" s="1">
        <v>1.5</v>
      </c>
      <c r="AL1055" s="7">
        <v>7500</v>
      </c>
      <c r="AM1055" s="1" t="s">
        <v>141</v>
      </c>
      <c r="AN1055" s="1" t="s">
        <v>140</v>
      </c>
      <c r="AO1055" s="1">
        <v>0.5</v>
      </c>
      <c r="AP1055" s="7">
        <v>6000</v>
      </c>
      <c r="AU1055" s="1" t="s">
        <v>137</v>
      </c>
      <c r="AV1055" s="1" t="s">
        <v>137</v>
      </c>
      <c r="AW1055" s="1" t="s">
        <v>137</v>
      </c>
      <c r="AX1055" s="7" t="s">
        <v>137</v>
      </c>
      <c r="AY1055" s="8">
        <v>7.375</v>
      </c>
      <c r="AZ1055" s="8">
        <v>0</v>
      </c>
      <c r="BA1055" s="7">
        <v>0</v>
      </c>
      <c r="BB1055" s="8">
        <v>7.375</v>
      </c>
    </row>
    <row r="1056" spans="1:54" s="1" customFormat="1" ht="12" x14ac:dyDescent="0.2">
      <c r="A1056" s="1">
        <v>75044</v>
      </c>
      <c r="B1056" s="1" t="s">
        <v>119</v>
      </c>
      <c r="C1056" s="1" t="s">
        <v>110</v>
      </c>
      <c r="E1056" s="1">
        <v>0.3</v>
      </c>
      <c r="F1056" s="1" t="s">
        <v>126</v>
      </c>
      <c r="G1056" s="7"/>
      <c r="H1056" s="1">
        <v>2</v>
      </c>
      <c r="I1056" s="1">
        <v>1</v>
      </c>
      <c r="J1056" s="1">
        <v>2</v>
      </c>
      <c r="K1056" s="1">
        <v>1.167187</v>
      </c>
      <c r="L1056" s="7">
        <v>5967.2160000000003</v>
      </c>
      <c r="M1056" s="1">
        <v>978</v>
      </c>
      <c r="N1056" s="1">
        <v>978</v>
      </c>
      <c r="O1056" s="7">
        <v>270000</v>
      </c>
      <c r="P1056" s="1" t="s">
        <v>129</v>
      </c>
      <c r="S1056" s="1">
        <v>15.000002999999998</v>
      </c>
      <c r="T1056" s="7">
        <v>27000</v>
      </c>
      <c r="V1056" s="7"/>
      <c r="W1056" s="1">
        <v>100</v>
      </c>
      <c r="X1056" s="7">
        <v>19000</v>
      </c>
      <c r="Z1056" s="7"/>
      <c r="AB1056" s="7"/>
      <c r="AD1056" s="7"/>
      <c r="AE1056" s="1" t="s">
        <v>129</v>
      </c>
      <c r="AF1056" s="7"/>
      <c r="AG1056" s="1" t="s">
        <v>129</v>
      </c>
      <c r="AH1056" s="7"/>
      <c r="AI1056" s="1" t="s">
        <v>137</v>
      </c>
      <c r="AJ1056" s="1" t="s">
        <v>137</v>
      </c>
      <c r="AK1056" s="1" t="s">
        <v>146</v>
      </c>
      <c r="AL1056" s="7" t="s">
        <v>137</v>
      </c>
      <c r="AM1056" s="1" t="s">
        <v>137</v>
      </c>
      <c r="AN1056" s="1" t="s">
        <v>137</v>
      </c>
      <c r="AO1056" s="1" t="s">
        <v>137</v>
      </c>
      <c r="AP1056" s="7" t="s">
        <v>137</v>
      </c>
      <c r="AU1056" s="1" t="s">
        <v>137</v>
      </c>
      <c r="AV1056" s="1" t="s">
        <v>137</v>
      </c>
      <c r="AW1056" s="1" t="s">
        <v>137</v>
      </c>
      <c r="AX1056" s="7" t="s">
        <v>137</v>
      </c>
      <c r="AY1056" s="8">
        <v>66</v>
      </c>
      <c r="AZ1056" s="8">
        <v>0</v>
      </c>
      <c r="BA1056" s="7">
        <v>0</v>
      </c>
      <c r="BB1056" s="8">
        <v>66</v>
      </c>
    </row>
    <row r="1057" spans="1:54" s="1" customFormat="1" ht="12" x14ac:dyDescent="0.2">
      <c r="A1057" s="1">
        <v>75044</v>
      </c>
      <c r="G1057" s="7"/>
      <c r="I1057" s="1">
        <v>2</v>
      </c>
      <c r="J1057" s="1">
        <v>1</v>
      </c>
      <c r="K1057" s="1">
        <v>5.109375</v>
      </c>
      <c r="L1057" s="7">
        <v>3760.5</v>
      </c>
      <c r="M1057" s="1">
        <v>211.9</v>
      </c>
      <c r="N1057" s="1">
        <v>211.9</v>
      </c>
      <c r="O1057" s="7">
        <v>90000</v>
      </c>
      <c r="T1057" s="7"/>
      <c r="V1057" s="7"/>
      <c r="X1057" s="7"/>
      <c r="Z1057" s="7"/>
      <c r="AB1057" s="7"/>
      <c r="AD1057" s="7"/>
      <c r="AF1057" s="7"/>
      <c r="AH1057" s="7"/>
      <c r="AI1057" s="1" t="s">
        <v>137</v>
      </c>
      <c r="AJ1057" s="1" t="s">
        <v>137</v>
      </c>
      <c r="AK1057" s="1" t="s">
        <v>146</v>
      </c>
      <c r="AL1057" s="7" t="s">
        <v>137</v>
      </c>
      <c r="AM1057" s="1" t="s">
        <v>137</v>
      </c>
      <c r="AN1057" s="1" t="s">
        <v>137</v>
      </c>
      <c r="AO1057" s="1" t="s">
        <v>137</v>
      </c>
      <c r="AP1057" s="7" t="s">
        <v>137</v>
      </c>
      <c r="AU1057" s="1" t="s">
        <v>137</v>
      </c>
      <c r="AV1057" s="1" t="s">
        <v>137</v>
      </c>
      <c r="AW1057" s="1" t="s">
        <v>137</v>
      </c>
      <c r="AX1057" s="7" t="s">
        <v>137</v>
      </c>
      <c r="AY1057" s="8"/>
      <c r="AZ1057" s="8"/>
      <c r="BA1057" s="7"/>
      <c r="BB1057" s="8"/>
    </row>
    <row r="1058" spans="1:54" s="1" customFormat="1" ht="12" x14ac:dyDescent="0.2">
      <c r="A1058" s="1">
        <v>75051</v>
      </c>
      <c r="B1058" s="1" t="s">
        <v>119</v>
      </c>
      <c r="C1058" s="1" t="s">
        <v>110</v>
      </c>
      <c r="E1058" s="1">
        <v>0.5</v>
      </c>
      <c r="F1058" s="1" t="s">
        <v>121</v>
      </c>
      <c r="G1058" s="7"/>
      <c r="H1058" s="1">
        <v>2</v>
      </c>
      <c r="I1058" s="1">
        <v>1</v>
      </c>
      <c r="J1058" s="1">
        <v>2</v>
      </c>
      <c r="K1058" s="1">
        <v>3.26</v>
      </c>
      <c r="L1058" s="7">
        <v>18000</v>
      </c>
      <c r="M1058" s="1">
        <v>1630</v>
      </c>
      <c r="N1058" s="1">
        <v>1630</v>
      </c>
      <c r="O1058" s="7">
        <v>490000</v>
      </c>
      <c r="P1058" s="1" t="s">
        <v>129</v>
      </c>
      <c r="S1058" s="1">
        <v>12.225</v>
      </c>
      <c r="T1058" s="7">
        <v>12000</v>
      </c>
      <c r="U1058" s="1">
        <v>24.45</v>
      </c>
      <c r="V1058" s="7">
        <v>9000</v>
      </c>
      <c r="W1058" s="1">
        <v>24.45</v>
      </c>
      <c r="X1058" s="7">
        <v>9000</v>
      </c>
      <c r="Z1058" s="7"/>
      <c r="AB1058" s="7"/>
      <c r="AD1058" s="7"/>
      <c r="AE1058" s="1" t="s">
        <v>129</v>
      </c>
      <c r="AF1058" s="7"/>
      <c r="AG1058" s="1" t="s">
        <v>129</v>
      </c>
      <c r="AH1058" s="7"/>
      <c r="AI1058" s="1" t="s">
        <v>137</v>
      </c>
      <c r="AJ1058" s="1" t="s">
        <v>137</v>
      </c>
      <c r="AK1058" s="1" t="s">
        <v>146</v>
      </c>
      <c r="AL1058" s="7" t="s">
        <v>137</v>
      </c>
      <c r="AM1058" s="1" t="s">
        <v>141</v>
      </c>
      <c r="AN1058" s="1" t="s">
        <v>140</v>
      </c>
      <c r="AO1058" s="1">
        <v>8</v>
      </c>
      <c r="AP1058" s="7">
        <v>10000</v>
      </c>
      <c r="AU1058" s="1" t="s">
        <v>137</v>
      </c>
      <c r="AV1058" s="1" t="s">
        <v>137</v>
      </c>
      <c r="AW1058" s="1" t="s">
        <v>137</v>
      </c>
      <c r="AX1058" s="7" t="s">
        <v>137</v>
      </c>
      <c r="AY1058" s="8">
        <v>31.719926000000001</v>
      </c>
      <c r="AZ1058" s="8">
        <v>2.4699260000000001</v>
      </c>
      <c r="BA1058" s="7">
        <v>8894.74</v>
      </c>
      <c r="BB1058" s="8">
        <v>29.25</v>
      </c>
    </row>
    <row r="1059" spans="1:54" s="1" customFormat="1" ht="12" x14ac:dyDescent="0.2">
      <c r="A1059" s="1">
        <v>75051</v>
      </c>
      <c r="G1059" s="7"/>
      <c r="I1059" s="1">
        <v>2</v>
      </c>
      <c r="J1059" s="1">
        <v>1</v>
      </c>
      <c r="K1059" s="1">
        <v>3.26</v>
      </c>
      <c r="L1059" s="7">
        <v>1600</v>
      </c>
      <c r="O1059" s="7"/>
      <c r="T1059" s="7"/>
      <c r="V1059" s="7"/>
      <c r="X1059" s="7"/>
      <c r="Z1059" s="7"/>
      <c r="AB1059" s="7"/>
      <c r="AD1059" s="7"/>
      <c r="AF1059" s="7"/>
      <c r="AH1059" s="7"/>
      <c r="AI1059" s="1" t="s">
        <v>137</v>
      </c>
      <c r="AJ1059" s="1" t="s">
        <v>137</v>
      </c>
      <c r="AK1059" s="1" t="s">
        <v>146</v>
      </c>
      <c r="AL1059" s="7" t="s">
        <v>137</v>
      </c>
      <c r="AM1059" s="1" t="s">
        <v>137</v>
      </c>
      <c r="AN1059" s="1" t="s">
        <v>137</v>
      </c>
      <c r="AO1059" s="1" t="s">
        <v>137</v>
      </c>
      <c r="AP1059" s="7" t="s">
        <v>137</v>
      </c>
      <c r="AU1059" s="1" t="s">
        <v>137</v>
      </c>
      <c r="AV1059" s="1" t="s">
        <v>137</v>
      </c>
      <c r="AW1059" s="1" t="s">
        <v>137</v>
      </c>
      <c r="AX1059" s="7" t="s">
        <v>137</v>
      </c>
      <c r="AY1059" s="8"/>
      <c r="AZ1059" s="8"/>
      <c r="BA1059" s="7"/>
      <c r="BB1059" s="8"/>
    </row>
    <row r="1060" spans="1:54" s="1" customFormat="1" ht="12" x14ac:dyDescent="0.2">
      <c r="A1060" s="1">
        <v>75060</v>
      </c>
      <c r="B1060" s="1" t="s">
        <v>119</v>
      </c>
      <c r="C1060" s="1" t="s">
        <v>110</v>
      </c>
      <c r="E1060" s="1">
        <v>2</v>
      </c>
      <c r="F1060" s="1" t="s">
        <v>121</v>
      </c>
      <c r="G1060" s="7"/>
      <c r="H1060" s="1">
        <v>1</v>
      </c>
      <c r="I1060" s="1">
        <v>2</v>
      </c>
      <c r="J1060" s="1">
        <v>1</v>
      </c>
      <c r="K1060" s="1">
        <v>10.21875</v>
      </c>
      <c r="L1060" s="7">
        <v>8014.7060000000001</v>
      </c>
      <c r="M1060" s="1">
        <v>244.5</v>
      </c>
      <c r="N1060" s="1">
        <v>244.5</v>
      </c>
      <c r="O1060" s="7">
        <v>70000</v>
      </c>
      <c r="P1060" s="1" t="s">
        <v>129</v>
      </c>
      <c r="T1060" s="7"/>
      <c r="V1060" s="7"/>
      <c r="W1060" s="1">
        <v>50</v>
      </c>
      <c r="X1060" s="7">
        <v>19000</v>
      </c>
      <c r="Z1060" s="7"/>
      <c r="AB1060" s="7"/>
      <c r="AD1060" s="7"/>
      <c r="AE1060" s="1" t="s">
        <v>128</v>
      </c>
      <c r="AF1060" s="7">
        <v>12000</v>
      </c>
      <c r="AG1060" s="1" t="s">
        <v>128</v>
      </c>
      <c r="AH1060" s="7">
        <v>12000</v>
      </c>
      <c r="AI1060" s="1" t="s">
        <v>137</v>
      </c>
      <c r="AJ1060" s="1" t="s">
        <v>137</v>
      </c>
      <c r="AK1060" s="1" t="s">
        <v>146</v>
      </c>
      <c r="AL1060" s="7" t="s">
        <v>137</v>
      </c>
      <c r="AM1060" s="1" t="s">
        <v>137</v>
      </c>
      <c r="AN1060" s="1" t="s">
        <v>137</v>
      </c>
      <c r="AO1060" s="1" t="s">
        <v>137</v>
      </c>
      <c r="AP1060" s="7" t="s">
        <v>137</v>
      </c>
      <c r="AU1060" s="1" t="s">
        <v>137</v>
      </c>
      <c r="AV1060" s="1" t="s">
        <v>137</v>
      </c>
      <c r="AW1060" s="1" t="s">
        <v>137</v>
      </c>
      <c r="AX1060" s="7" t="s">
        <v>137</v>
      </c>
      <c r="AY1060" s="8">
        <v>66.25</v>
      </c>
      <c r="AZ1060" s="8">
        <v>33.25</v>
      </c>
      <c r="BA1060" s="7">
        <v>117375</v>
      </c>
      <c r="BB1060" s="8">
        <v>33</v>
      </c>
    </row>
    <row r="1061" spans="1:54" s="1" customFormat="1" ht="12" x14ac:dyDescent="0.2">
      <c r="A1061" s="1">
        <v>75067</v>
      </c>
      <c r="B1061" s="1" t="s">
        <v>119</v>
      </c>
      <c r="C1061" s="1" t="s">
        <v>110</v>
      </c>
      <c r="E1061" s="1">
        <v>0.5</v>
      </c>
      <c r="F1061" s="1" t="s">
        <v>121</v>
      </c>
      <c r="G1061" s="7"/>
      <c r="H1061" s="1">
        <v>1</v>
      </c>
      <c r="I1061" s="1">
        <v>2</v>
      </c>
      <c r="J1061" s="1">
        <v>1</v>
      </c>
      <c r="K1061" s="1">
        <v>3.0656249999999998</v>
      </c>
      <c r="L1061" s="7">
        <v>2256.3000000000002</v>
      </c>
      <c r="M1061" s="1">
        <v>130.4</v>
      </c>
      <c r="N1061" s="1">
        <v>130.4</v>
      </c>
      <c r="O1061" s="7">
        <v>63765.599999999999</v>
      </c>
      <c r="P1061" s="1" t="s">
        <v>129</v>
      </c>
      <c r="T1061" s="7"/>
      <c r="V1061" s="7"/>
      <c r="W1061" s="1">
        <v>50</v>
      </c>
      <c r="X1061" s="7">
        <v>19000</v>
      </c>
      <c r="Z1061" s="7"/>
      <c r="AB1061" s="7"/>
      <c r="AD1061" s="7"/>
      <c r="AE1061" s="1" t="s">
        <v>128</v>
      </c>
      <c r="AF1061" s="7">
        <v>14000</v>
      </c>
      <c r="AG1061" s="1" t="s">
        <v>128</v>
      </c>
      <c r="AH1061" s="7">
        <v>14000</v>
      </c>
      <c r="AI1061" s="1" t="s">
        <v>137</v>
      </c>
      <c r="AJ1061" s="1" t="s">
        <v>137</v>
      </c>
      <c r="AK1061" s="1" t="s">
        <v>146</v>
      </c>
      <c r="AL1061" s="7" t="s">
        <v>137</v>
      </c>
      <c r="AM1061" s="1" t="s">
        <v>137</v>
      </c>
      <c r="AN1061" s="1" t="s">
        <v>137</v>
      </c>
      <c r="AO1061" s="1" t="s">
        <v>137</v>
      </c>
      <c r="AP1061" s="7" t="s">
        <v>137</v>
      </c>
      <c r="AU1061" s="1" t="s">
        <v>137</v>
      </c>
      <c r="AV1061" s="1" t="s">
        <v>137</v>
      </c>
      <c r="AW1061" s="1" t="s">
        <v>137</v>
      </c>
      <c r="AX1061" s="7" t="s">
        <v>137</v>
      </c>
      <c r="AY1061" s="8">
        <v>35</v>
      </c>
      <c r="AZ1061" s="8">
        <v>0</v>
      </c>
      <c r="BA1061" s="7">
        <v>0</v>
      </c>
      <c r="BB1061" s="8">
        <v>35</v>
      </c>
    </row>
    <row r="1062" spans="1:54" s="1" customFormat="1" ht="12" x14ac:dyDescent="0.2">
      <c r="A1062" s="1">
        <v>75079</v>
      </c>
      <c r="B1062" s="1" t="s">
        <v>119</v>
      </c>
      <c r="C1062" s="1" t="s">
        <v>110</v>
      </c>
      <c r="E1062" s="1">
        <v>0.5</v>
      </c>
      <c r="F1062" s="1" t="s">
        <v>122</v>
      </c>
      <c r="G1062" s="7"/>
      <c r="H1062" s="1">
        <v>2</v>
      </c>
      <c r="I1062" s="1">
        <v>1</v>
      </c>
      <c r="J1062" s="1">
        <v>2</v>
      </c>
      <c r="K1062" s="1">
        <v>2.5</v>
      </c>
      <c r="L1062" s="7">
        <v>12500</v>
      </c>
      <c r="M1062" s="1">
        <v>326</v>
      </c>
      <c r="N1062" s="1">
        <v>326</v>
      </c>
      <c r="O1062" s="7">
        <v>212552</v>
      </c>
      <c r="P1062" s="1" t="s">
        <v>129</v>
      </c>
      <c r="T1062" s="7"/>
      <c r="V1062" s="7"/>
      <c r="W1062" s="1">
        <v>50</v>
      </c>
      <c r="X1062" s="7">
        <v>19000</v>
      </c>
      <c r="Z1062" s="7"/>
      <c r="AB1062" s="7"/>
      <c r="AD1062" s="7"/>
      <c r="AE1062" s="1" t="s">
        <v>128</v>
      </c>
      <c r="AF1062" s="7">
        <v>8000</v>
      </c>
      <c r="AG1062" s="1" t="s">
        <v>128</v>
      </c>
      <c r="AH1062" s="7">
        <v>8000</v>
      </c>
      <c r="AI1062" s="1" t="s">
        <v>137</v>
      </c>
      <c r="AJ1062" s="1" t="s">
        <v>137</v>
      </c>
      <c r="AK1062" s="1" t="s">
        <v>146</v>
      </c>
      <c r="AL1062" s="7" t="s">
        <v>137</v>
      </c>
      <c r="AM1062" s="1" t="s">
        <v>137</v>
      </c>
      <c r="AN1062" s="1" t="s">
        <v>137</v>
      </c>
      <c r="AO1062" s="1" t="s">
        <v>137</v>
      </c>
      <c r="AP1062" s="7" t="s">
        <v>137</v>
      </c>
      <c r="AU1062" s="1" t="s">
        <v>137</v>
      </c>
      <c r="AV1062" s="1" t="s">
        <v>137</v>
      </c>
      <c r="AW1062" s="1" t="s">
        <v>137</v>
      </c>
      <c r="AX1062" s="7" t="s">
        <v>137</v>
      </c>
      <c r="AY1062" s="8">
        <v>41.395806</v>
      </c>
      <c r="AZ1062" s="8">
        <v>6.8958060000000003</v>
      </c>
      <c r="BA1062" s="7">
        <v>25135.32</v>
      </c>
      <c r="BB1062" s="8">
        <v>34.5</v>
      </c>
    </row>
    <row r="1063" spans="1:54" s="1" customFormat="1" ht="12" x14ac:dyDescent="0.2">
      <c r="A1063" s="1">
        <v>75079</v>
      </c>
      <c r="G1063" s="7"/>
      <c r="I1063" s="1">
        <v>2</v>
      </c>
      <c r="J1063" s="1">
        <v>1</v>
      </c>
      <c r="K1063" s="1">
        <v>3.26</v>
      </c>
      <c r="L1063" s="7">
        <v>2399.36</v>
      </c>
      <c r="M1063" s="1">
        <v>48.9</v>
      </c>
      <c r="N1063" s="1">
        <v>48.9</v>
      </c>
      <c r="O1063" s="7">
        <v>43000</v>
      </c>
      <c r="T1063" s="7"/>
      <c r="V1063" s="7"/>
      <c r="X1063" s="7"/>
      <c r="Z1063" s="7"/>
      <c r="AB1063" s="7"/>
      <c r="AD1063" s="7"/>
      <c r="AF1063" s="7"/>
      <c r="AH1063" s="7"/>
      <c r="AI1063" s="1" t="s">
        <v>137</v>
      </c>
      <c r="AJ1063" s="1" t="s">
        <v>137</v>
      </c>
      <c r="AK1063" s="1" t="s">
        <v>146</v>
      </c>
      <c r="AL1063" s="7" t="s">
        <v>137</v>
      </c>
      <c r="AM1063" s="1" t="s">
        <v>137</v>
      </c>
      <c r="AN1063" s="1" t="s">
        <v>137</v>
      </c>
      <c r="AO1063" s="1" t="s">
        <v>137</v>
      </c>
      <c r="AP1063" s="7" t="s">
        <v>137</v>
      </c>
      <c r="AU1063" s="1" t="s">
        <v>137</v>
      </c>
      <c r="AV1063" s="1" t="s">
        <v>137</v>
      </c>
      <c r="AW1063" s="1" t="s">
        <v>137</v>
      </c>
      <c r="AX1063" s="7" t="s">
        <v>137</v>
      </c>
      <c r="AY1063" s="8"/>
      <c r="AZ1063" s="8"/>
      <c r="BA1063" s="7"/>
      <c r="BB1063" s="8"/>
    </row>
    <row r="1064" spans="1:54" s="1" customFormat="1" ht="12" x14ac:dyDescent="0.2">
      <c r="A1064" s="1">
        <v>75085</v>
      </c>
      <c r="B1064" s="1" t="s">
        <v>119</v>
      </c>
      <c r="C1064" s="1" t="s">
        <v>110</v>
      </c>
      <c r="E1064" s="1">
        <v>2</v>
      </c>
      <c r="F1064" s="1" t="s">
        <v>121</v>
      </c>
      <c r="G1064" s="7"/>
      <c r="H1064" s="1">
        <v>1</v>
      </c>
      <c r="I1064" s="1">
        <v>1</v>
      </c>
      <c r="J1064" s="1">
        <v>2</v>
      </c>
      <c r="K1064" s="1">
        <v>10</v>
      </c>
      <c r="L1064" s="7">
        <v>64000</v>
      </c>
      <c r="M1064" s="1">
        <v>3260</v>
      </c>
      <c r="N1064" s="1">
        <v>3260</v>
      </c>
      <c r="O1064" s="7">
        <v>664225</v>
      </c>
      <c r="P1064" s="1" t="s">
        <v>129</v>
      </c>
      <c r="T1064" s="7"/>
      <c r="V1064" s="7"/>
      <c r="W1064" s="1">
        <v>100</v>
      </c>
      <c r="X1064" s="7">
        <v>36000</v>
      </c>
      <c r="Z1064" s="7"/>
      <c r="AB1064" s="7"/>
      <c r="AD1064" s="7"/>
      <c r="AE1064" s="1" t="s">
        <v>129</v>
      </c>
      <c r="AF1064" s="7"/>
      <c r="AG1064" s="1" t="s">
        <v>129</v>
      </c>
      <c r="AH1064" s="7"/>
      <c r="AI1064" s="1" t="s">
        <v>133</v>
      </c>
      <c r="AJ1064" s="1" t="s">
        <v>140</v>
      </c>
      <c r="AK1064" s="1">
        <v>4</v>
      </c>
      <c r="AL1064" s="7">
        <v>16000</v>
      </c>
      <c r="AM1064" s="1" t="s">
        <v>141</v>
      </c>
      <c r="AN1064" s="1" t="s">
        <v>140</v>
      </c>
      <c r="AO1064" s="1">
        <v>2</v>
      </c>
      <c r="AP1064" s="7">
        <v>20000</v>
      </c>
      <c r="AU1064" s="1" t="s">
        <v>137</v>
      </c>
      <c r="AV1064" s="1" t="s">
        <v>137</v>
      </c>
      <c r="AW1064" s="1" t="s">
        <v>137</v>
      </c>
      <c r="AX1064" s="7" t="s">
        <v>137</v>
      </c>
      <c r="AY1064" s="8">
        <v>29</v>
      </c>
      <c r="AZ1064" s="8">
        <v>5</v>
      </c>
      <c r="BA1064" s="7">
        <v>17500</v>
      </c>
      <c r="BB1064" s="8">
        <v>24</v>
      </c>
    </row>
    <row r="1065" spans="1:54" s="1" customFormat="1" ht="12" x14ac:dyDescent="0.2">
      <c r="A1065" s="1">
        <v>75095</v>
      </c>
      <c r="B1065" s="1" t="s">
        <v>119</v>
      </c>
      <c r="C1065" s="1" t="s">
        <v>110</v>
      </c>
      <c r="E1065" s="1">
        <v>1.5</v>
      </c>
      <c r="F1065" s="1" t="s">
        <v>122</v>
      </c>
      <c r="G1065" s="7"/>
      <c r="H1065" s="1">
        <v>2</v>
      </c>
      <c r="I1065" s="1">
        <v>1</v>
      </c>
      <c r="J1065" s="1">
        <v>1</v>
      </c>
      <c r="K1065" s="1">
        <v>5</v>
      </c>
      <c r="L1065" s="7">
        <v>24000</v>
      </c>
      <c r="M1065" s="1">
        <v>1956</v>
      </c>
      <c r="N1065" s="1">
        <v>2151.6</v>
      </c>
      <c r="O1065" s="7">
        <v>480000</v>
      </c>
      <c r="P1065" s="1" t="s">
        <v>129</v>
      </c>
      <c r="S1065" s="1">
        <v>74.999992499999991</v>
      </c>
      <c r="T1065" s="7">
        <v>25000</v>
      </c>
      <c r="V1065" s="7"/>
      <c r="W1065" s="1">
        <v>100</v>
      </c>
      <c r="X1065" s="7">
        <v>68000</v>
      </c>
      <c r="Z1065" s="7"/>
      <c r="AB1065" s="7"/>
      <c r="AD1065" s="7"/>
      <c r="AE1065" s="1" t="s">
        <v>128</v>
      </c>
      <c r="AF1065" s="7">
        <v>6000</v>
      </c>
      <c r="AG1065" s="1" t="s">
        <v>128</v>
      </c>
      <c r="AH1065" s="7">
        <v>6000</v>
      </c>
      <c r="AI1065" s="1" t="s">
        <v>133</v>
      </c>
      <c r="AJ1065" s="1" t="s">
        <v>138</v>
      </c>
      <c r="AK1065" s="1">
        <v>8</v>
      </c>
      <c r="AL1065" s="7">
        <v>4500</v>
      </c>
      <c r="AM1065" s="1" t="s">
        <v>141</v>
      </c>
      <c r="AN1065" s="1" t="s">
        <v>140</v>
      </c>
      <c r="AO1065" s="1">
        <v>4</v>
      </c>
      <c r="AP1065" s="7">
        <v>12000</v>
      </c>
      <c r="AU1065" s="1" t="s">
        <v>137</v>
      </c>
      <c r="AV1065" s="1" t="s">
        <v>137</v>
      </c>
      <c r="AW1065" s="1" t="s">
        <v>137</v>
      </c>
      <c r="AX1065" s="7" t="s">
        <v>137</v>
      </c>
      <c r="AY1065" s="8">
        <v>144.70371</v>
      </c>
      <c r="AZ1065" s="8">
        <v>42.703710000000001</v>
      </c>
      <c r="BA1065" s="7">
        <v>128111.1</v>
      </c>
      <c r="BB1065" s="8">
        <v>102</v>
      </c>
    </row>
    <row r="1066" spans="1:54" s="1" customFormat="1" ht="12" x14ac:dyDescent="0.2">
      <c r="A1066" s="1">
        <v>75095</v>
      </c>
      <c r="G1066" s="7"/>
      <c r="I1066" s="1">
        <v>2</v>
      </c>
      <c r="J1066" s="1">
        <v>1</v>
      </c>
      <c r="K1066" s="1">
        <v>3.26</v>
      </c>
      <c r="L1066" s="7">
        <v>2399.36</v>
      </c>
      <c r="M1066" s="1">
        <v>244.5</v>
      </c>
      <c r="N1066" s="1">
        <v>244.5</v>
      </c>
      <c r="O1066" s="7"/>
      <c r="T1066" s="7"/>
      <c r="V1066" s="7"/>
      <c r="X1066" s="7"/>
      <c r="Z1066" s="7"/>
      <c r="AB1066" s="7"/>
      <c r="AD1066" s="7"/>
      <c r="AF1066" s="7"/>
      <c r="AH1066" s="7"/>
      <c r="AI1066" s="1" t="s">
        <v>133</v>
      </c>
      <c r="AJ1066" s="1" t="s">
        <v>138</v>
      </c>
      <c r="AK1066" s="1">
        <v>8</v>
      </c>
      <c r="AL1066" s="7">
        <v>4500</v>
      </c>
      <c r="AM1066" s="1" t="s">
        <v>137</v>
      </c>
      <c r="AN1066" s="1" t="s">
        <v>137</v>
      </c>
      <c r="AO1066" s="1" t="s">
        <v>137</v>
      </c>
      <c r="AP1066" s="7" t="s">
        <v>137</v>
      </c>
      <c r="AU1066" s="1" t="s">
        <v>137</v>
      </c>
      <c r="AV1066" s="1" t="s">
        <v>137</v>
      </c>
      <c r="AW1066" s="1" t="s">
        <v>137</v>
      </c>
      <c r="AX1066" s="7" t="s">
        <v>137</v>
      </c>
      <c r="AY1066" s="8"/>
      <c r="AZ1066" s="8"/>
      <c r="BA1066" s="7"/>
      <c r="BB1066" s="8"/>
    </row>
    <row r="1067" spans="1:54" s="1" customFormat="1" ht="12" x14ac:dyDescent="0.2">
      <c r="A1067" s="1">
        <v>75104</v>
      </c>
      <c r="B1067" s="1" t="s">
        <v>119</v>
      </c>
      <c r="C1067" s="1" t="s">
        <v>110</v>
      </c>
      <c r="E1067" s="1">
        <v>0.5</v>
      </c>
      <c r="F1067" s="1" t="s">
        <v>121</v>
      </c>
      <c r="G1067" s="7"/>
      <c r="H1067" s="1">
        <v>1</v>
      </c>
      <c r="I1067" s="1">
        <v>1</v>
      </c>
      <c r="J1067" s="1">
        <v>2</v>
      </c>
      <c r="K1067" s="1">
        <v>3</v>
      </c>
      <c r="L1067" s="7">
        <v>15600</v>
      </c>
      <c r="M1067" s="1">
        <v>179.3</v>
      </c>
      <c r="N1067" s="1">
        <v>179.3</v>
      </c>
      <c r="O1067" s="7">
        <v>27500</v>
      </c>
      <c r="P1067" s="1" t="s">
        <v>129</v>
      </c>
      <c r="T1067" s="7">
        <v>3000</v>
      </c>
      <c r="V1067" s="7"/>
      <c r="X1067" s="7"/>
      <c r="Z1067" s="7"/>
      <c r="AB1067" s="7"/>
      <c r="AD1067" s="7"/>
      <c r="AE1067" s="1" t="s">
        <v>129</v>
      </c>
      <c r="AF1067" s="7"/>
      <c r="AG1067" s="1" t="s">
        <v>129</v>
      </c>
      <c r="AH1067" s="7"/>
      <c r="AI1067" s="1" t="s">
        <v>133</v>
      </c>
      <c r="AJ1067" s="1" t="s">
        <v>140</v>
      </c>
      <c r="AK1067" s="1">
        <v>0.5</v>
      </c>
      <c r="AL1067" s="7">
        <v>2500</v>
      </c>
      <c r="AM1067" s="1" t="s">
        <v>141</v>
      </c>
      <c r="AN1067" s="1" t="s">
        <v>140</v>
      </c>
      <c r="AO1067" s="1">
        <v>0.5</v>
      </c>
      <c r="AP1067" s="7">
        <v>3000</v>
      </c>
      <c r="AU1067" s="1" t="s">
        <v>137</v>
      </c>
      <c r="AV1067" s="1" t="s">
        <v>137</v>
      </c>
      <c r="AW1067" s="1" t="s">
        <v>137</v>
      </c>
      <c r="AX1067" s="7" t="s">
        <v>137</v>
      </c>
      <c r="AY1067" s="8">
        <v>2</v>
      </c>
      <c r="AZ1067" s="8">
        <v>0</v>
      </c>
      <c r="BA1067" s="7">
        <v>0</v>
      </c>
      <c r="BB1067" s="8">
        <v>2</v>
      </c>
    </row>
    <row r="1068" spans="1:54" s="1" customFormat="1" ht="12" x14ac:dyDescent="0.2">
      <c r="A1068" s="1">
        <v>75113</v>
      </c>
      <c r="B1068" s="1" t="s">
        <v>119</v>
      </c>
      <c r="C1068" s="1" t="s">
        <v>110</v>
      </c>
      <c r="E1068" s="1">
        <v>1</v>
      </c>
      <c r="F1068" s="1" t="s">
        <v>121</v>
      </c>
      <c r="G1068" s="7"/>
      <c r="H1068" s="1">
        <v>1</v>
      </c>
      <c r="I1068" s="1">
        <v>1</v>
      </c>
      <c r="J1068" s="1">
        <v>2</v>
      </c>
      <c r="K1068" s="1">
        <v>5</v>
      </c>
      <c r="L1068" s="7">
        <v>27000</v>
      </c>
      <c r="M1068" s="1">
        <v>1304</v>
      </c>
      <c r="N1068" s="1">
        <v>407.5</v>
      </c>
      <c r="O1068" s="7">
        <v>166056.29999999999</v>
      </c>
      <c r="P1068" s="1" t="s">
        <v>129</v>
      </c>
      <c r="S1068" s="1">
        <v>150</v>
      </c>
      <c r="T1068" s="7">
        <v>66000</v>
      </c>
      <c r="V1068" s="7"/>
      <c r="X1068" s="7"/>
      <c r="Z1068" s="7"/>
      <c r="AB1068" s="7"/>
      <c r="AD1068" s="7"/>
      <c r="AE1068" s="1" t="s">
        <v>129</v>
      </c>
      <c r="AF1068" s="7"/>
      <c r="AG1068" s="1" t="s">
        <v>129</v>
      </c>
      <c r="AH1068" s="7"/>
      <c r="AI1068" s="1" t="s">
        <v>137</v>
      </c>
      <c r="AJ1068" s="1" t="s">
        <v>137</v>
      </c>
      <c r="AK1068" s="1" t="s">
        <v>146</v>
      </c>
      <c r="AL1068" s="7" t="s">
        <v>137</v>
      </c>
      <c r="AM1068" s="1" t="s">
        <v>141</v>
      </c>
      <c r="AN1068" s="1" t="s">
        <v>140</v>
      </c>
      <c r="AO1068" s="1">
        <v>4</v>
      </c>
      <c r="AP1068" s="7">
        <v>16000</v>
      </c>
      <c r="AU1068" s="1" t="s">
        <v>137</v>
      </c>
      <c r="AV1068" s="1" t="s">
        <v>137</v>
      </c>
      <c r="AW1068" s="1" t="s">
        <v>137</v>
      </c>
      <c r="AX1068" s="7" t="s">
        <v>137</v>
      </c>
      <c r="AY1068" s="8">
        <v>16.5</v>
      </c>
      <c r="AZ1068" s="8">
        <v>0</v>
      </c>
      <c r="BA1068" s="7">
        <v>0</v>
      </c>
      <c r="BB1068" s="8">
        <v>16.5</v>
      </c>
    </row>
    <row r="1069" spans="1:54" s="1" customFormat="1" ht="12" x14ac:dyDescent="0.2">
      <c r="A1069" s="1">
        <v>75121</v>
      </c>
      <c r="B1069" s="1" t="s">
        <v>119</v>
      </c>
      <c r="C1069" s="1" t="s">
        <v>110</v>
      </c>
      <c r="E1069" s="1">
        <v>1</v>
      </c>
      <c r="F1069" s="1" t="s">
        <v>121</v>
      </c>
      <c r="G1069" s="7"/>
      <c r="H1069" s="1">
        <v>1</v>
      </c>
      <c r="I1069" s="1">
        <v>1</v>
      </c>
      <c r="J1069" s="1">
        <v>2</v>
      </c>
      <c r="K1069" s="1">
        <v>5</v>
      </c>
      <c r="L1069" s="7">
        <v>19000</v>
      </c>
      <c r="M1069" s="1">
        <v>1467</v>
      </c>
      <c r="O1069" s="7"/>
      <c r="S1069" s="1">
        <v>50</v>
      </c>
      <c r="T1069" s="7">
        <v>26000</v>
      </c>
      <c r="U1069" s="1">
        <v>50</v>
      </c>
      <c r="V1069" s="7">
        <v>18000</v>
      </c>
      <c r="X1069" s="7"/>
      <c r="Z1069" s="7"/>
      <c r="AB1069" s="7"/>
      <c r="AD1069" s="7"/>
      <c r="AE1069" s="1" t="s">
        <v>129</v>
      </c>
      <c r="AF1069" s="7"/>
      <c r="AG1069" s="1" t="s">
        <v>129</v>
      </c>
      <c r="AH1069" s="7"/>
      <c r="AI1069" s="1" t="s">
        <v>133</v>
      </c>
      <c r="AJ1069" s="1" t="s">
        <v>140</v>
      </c>
      <c r="AK1069" s="1">
        <v>1</v>
      </c>
      <c r="AL1069" s="7">
        <v>5000</v>
      </c>
      <c r="AM1069" s="1" t="s">
        <v>141</v>
      </c>
      <c r="AN1069" s="1" t="s">
        <v>140</v>
      </c>
      <c r="AO1069" s="1">
        <v>2</v>
      </c>
      <c r="AP1069" s="7">
        <v>100</v>
      </c>
      <c r="AU1069" s="1" t="s">
        <v>137</v>
      </c>
      <c r="AV1069" s="1" t="s">
        <v>137</v>
      </c>
      <c r="AW1069" s="1" t="s">
        <v>137</v>
      </c>
      <c r="AX1069" s="7" t="s">
        <v>137</v>
      </c>
      <c r="AY1069" s="8">
        <v>4.25</v>
      </c>
      <c r="AZ1069" s="8">
        <v>0</v>
      </c>
      <c r="BA1069" s="7">
        <v>0</v>
      </c>
      <c r="BB1069" s="8">
        <v>4.25</v>
      </c>
    </row>
    <row r="1070" spans="1:54" s="1" customFormat="1" ht="12" x14ac:dyDescent="0.2">
      <c r="A1070" s="1">
        <v>75129</v>
      </c>
      <c r="B1070" s="1" t="s">
        <v>119</v>
      </c>
      <c r="C1070" s="1" t="s">
        <v>110</v>
      </c>
      <c r="E1070" s="1">
        <v>1</v>
      </c>
      <c r="F1070" s="1" t="s">
        <v>122</v>
      </c>
      <c r="G1070" s="7"/>
      <c r="H1070" s="1">
        <v>1</v>
      </c>
      <c r="I1070" s="1">
        <v>2</v>
      </c>
      <c r="J1070" s="1">
        <v>1</v>
      </c>
      <c r="K1070" s="1">
        <v>15.32813</v>
      </c>
      <c r="L1070" s="7">
        <v>15027.57</v>
      </c>
      <c r="O1070" s="7"/>
      <c r="P1070" s="1" t="s">
        <v>129</v>
      </c>
      <c r="T1070" s="7"/>
      <c r="V1070" s="7"/>
      <c r="W1070" s="1">
        <v>100</v>
      </c>
      <c r="X1070" s="7">
        <v>64000</v>
      </c>
      <c r="Z1070" s="7"/>
      <c r="AB1070" s="7"/>
      <c r="AD1070" s="7"/>
      <c r="AE1070" s="1" t="s">
        <v>128</v>
      </c>
      <c r="AF1070" s="7">
        <v>4500</v>
      </c>
      <c r="AG1070" s="1" t="s">
        <v>128</v>
      </c>
      <c r="AH1070" s="7">
        <v>4500</v>
      </c>
      <c r="AI1070" s="1" t="s">
        <v>137</v>
      </c>
      <c r="AJ1070" s="1" t="s">
        <v>137</v>
      </c>
      <c r="AK1070" s="1" t="s">
        <v>146</v>
      </c>
      <c r="AL1070" s="7" t="s">
        <v>137</v>
      </c>
      <c r="AM1070" s="1" t="s">
        <v>137</v>
      </c>
      <c r="AN1070" s="1" t="s">
        <v>137</v>
      </c>
      <c r="AO1070" s="1" t="s">
        <v>137</v>
      </c>
      <c r="AP1070" s="7" t="s">
        <v>137</v>
      </c>
      <c r="AU1070" s="1" t="s">
        <v>137</v>
      </c>
      <c r="AV1070" s="1" t="s">
        <v>137</v>
      </c>
      <c r="AW1070" s="1" t="s">
        <v>137</v>
      </c>
      <c r="AX1070" s="7" t="s">
        <v>137</v>
      </c>
      <c r="AY1070" s="8">
        <v>23</v>
      </c>
      <c r="AZ1070" s="8">
        <v>0</v>
      </c>
      <c r="BA1070" s="7">
        <v>0</v>
      </c>
      <c r="BB1070" s="8">
        <v>23</v>
      </c>
    </row>
    <row r="1071" spans="1:54" s="1" customFormat="1" ht="12" x14ac:dyDescent="0.2">
      <c r="A1071" s="1">
        <v>76006</v>
      </c>
      <c r="B1071" s="1" t="s">
        <v>119</v>
      </c>
      <c r="C1071" s="1" t="s">
        <v>110</v>
      </c>
      <c r="E1071" s="1">
        <v>9</v>
      </c>
      <c r="F1071" s="1" t="s">
        <v>121</v>
      </c>
      <c r="G1071" s="7"/>
      <c r="H1071" s="1">
        <v>2</v>
      </c>
      <c r="I1071" s="1">
        <v>1</v>
      </c>
      <c r="J1071" s="1">
        <v>2</v>
      </c>
      <c r="K1071" s="1">
        <v>45</v>
      </c>
      <c r="L1071" s="7">
        <v>279000</v>
      </c>
      <c r="M1071" s="1">
        <v>11410</v>
      </c>
      <c r="N1071" s="1">
        <v>16300</v>
      </c>
      <c r="O1071" s="7">
        <v>7253337</v>
      </c>
      <c r="P1071" s="1" t="s">
        <v>129</v>
      </c>
      <c r="S1071" s="1">
        <v>899.99991</v>
      </c>
      <c r="T1071" s="7">
        <v>44000</v>
      </c>
      <c r="U1071" s="1">
        <v>49.999994999999998</v>
      </c>
      <c r="V1071" s="7">
        <v>24000</v>
      </c>
      <c r="W1071" s="1">
        <v>250</v>
      </c>
      <c r="X1071" s="7">
        <v>95000</v>
      </c>
      <c r="Y1071" s="1">
        <v>50</v>
      </c>
      <c r="Z1071" s="7">
        <v>22000</v>
      </c>
      <c r="AB1071" s="7"/>
      <c r="AD1071" s="7"/>
      <c r="AE1071" s="1" t="s">
        <v>129</v>
      </c>
      <c r="AF1071" s="7"/>
      <c r="AG1071" s="1" t="s">
        <v>129</v>
      </c>
      <c r="AH1071" s="7"/>
      <c r="AI1071" s="1" t="s">
        <v>134</v>
      </c>
      <c r="AJ1071" s="1" t="s">
        <v>140</v>
      </c>
      <c r="AK1071" s="1">
        <v>7</v>
      </c>
      <c r="AL1071" s="7">
        <v>105000</v>
      </c>
      <c r="AM1071" s="1" t="s">
        <v>141</v>
      </c>
      <c r="AN1071" s="1" t="s">
        <v>138</v>
      </c>
      <c r="AO1071" s="1">
        <v>24</v>
      </c>
      <c r="AP1071" s="7">
        <v>30000</v>
      </c>
      <c r="AU1071" s="1" t="s">
        <v>137</v>
      </c>
      <c r="AV1071" s="1" t="s">
        <v>137</v>
      </c>
      <c r="AW1071" s="1" t="s">
        <v>137</v>
      </c>
      <c r="AX1071" s="7" t="s">
        <v>137</v>
      </c>
      <c r="AY1071" s="8">
        <v>199.13040000000001</v>
      </c>
      <c r="AZ1071" s="8">
        <v>154.13040000000001</v>
      </c>
      <c r="BA1071" s="7">
        <v>336000</v>
      </c>
      <c r="BB1071" s="8">
        <v>45</v>
      </c>
    </row>
    <row r="1072" spans="1:54" s="1" customFormat="1" ht="12" x14ac:dyDescent="0.2">
      <c r="A1072" s="1">
        <v>76006</v>
      </c>
      <c r="G1072" s="7"/>
      <c r="I1072" s="1">
        <v>2</v>
      </c>
      <c r="J1072" s="1">
        <v>1</v>
      </c>
      <c r="K1072" s="1">
        <v>24.45</v>
      </c>
      <c r="L1072" s="7">
        <v>10000</v>
      </c>
      <c r="M1072" s="1">
        <v>326</v>
      </c>
      <c r="N1072" s="1">
        <v>326</v>
      </c>
      <c r="O1072" s="7">
        <v>50000</v>
      </c>
      <c r="T1072" s="7"/>
      <c r="V1072" s="7"/>
      <c r="X1072" s="7"/>
      <c r="Z1072" s="7"/>
      <c r="AB1072" s="7"/>
      <c r="AD1072" s="7"/>
      <c r="AF1072" s="7"/>
      <c r="AH1072" s="7"/>
      <c r="AI1072" s="1" t="s">
        <v>133</v>
      </c>
      <c r="AJ1072" s="1" t="s">
        <v>138</v>
      </c>
      <c r="AK1072" s="1">
        <v>32</v>
      </c>
      <c r="AL1072" s="7">
        <v>40000</v>
      </c>
      <c r="AM1072" s="1" t="s">
        <v>137</v>
      </c>
      <c r="AN1072" s="1" t="s">
        <v>137</v>
      </c>
      <c r="AO1072" s="1" t="s">
        <v>137</v>
      </c>
      <c r="AP1072" s="7" t="s">
        <v>137</v>
      </c>
      <c r="AU1072" s="1" t="s">
        <v>137</v>
      </c>
      <c r="AV1072" s="1" t="s">
        <v>137</v>
      </c>
      <c r="AW1072" s="1" t="s">
        <v>137</v>
      </c>
      <c r="AX1072" s="7" t="s">
        <v>137</v>
      </c>
      <c r="AY1072" s="8"/>
      <c r="AZ1072" s="8"/>
      <c r="BA1072" s="7"/>
      <c r="BB1072" s="8"/>
    </row>
    <row r="1073" spans="1:54" s="1" customFormat="1" ht="12" x14ac:dyDescent="0.2">
      <c r="A1073" s="1">
        <v>76015</v>
      </c>
      <c r="B1073" s="1" t="s">
        <v>119</v>
      </c>
      <c r="C1073" s="1" t="s">
        <v>110</v>
      </c>
      <c r="E1073" s="1">
        <v>8</v>
      </c>
      <c r="F1073" s="1" t="s">
        <v>122</v>
      </c>
      <c r="G1073" s="7"/>
      <c r="H1073" s="1">
        <v>1</v>
      </c>
      <c r="I1073" s="1">
        <v>2</v>
      </c>
      <c r="J1073" s="1">
        <v>2</v>
      </c>
      <c r="K1073" s="1">
        <v>6.68</v>
      </c>
      <c r="L1073" s="7">
        <v>4916.4799999999996</v>
      </c>
      <c r="M1073" s="1">
        <v>228.2</v>
      </c>
      <c r="O1073" s="7"/>
      <c r="S1073" s="1">
        <v>1200</v>
      </c>
      <c r="T1073" s="7">
        <v>72000</v>
      </c>
      <c r="V1073" s="7"/>
      <c r="X1073" s="7"/>
      <c r="Z1073" s="7"/>
      <c r="AB1073" s="7"/>
      <c r="AD1073" s="7"/>
      <c r="AE1073" s="1" t="s">
        <v>128</v>
      </c>
      <c r="AF1073" s="7">
        <v>48000</v>
      </c>
      <c r="AG1073" s="1" t="s">
        <v>128</v>
      </c>
      <c r="AH1073" s="7">
        <v>48000</v>
      </c>
      <c r="AI1073" s="1" t="s">
        <v>137</v>
      </c>
      <c r="AJ1073" s="1" t="s">
        <v>137</v>
      </c>
      <c r="AK1073" s="1" t="s">
        <v>146</v>
      </c>
      <c r="AL1073" s="7" t="s">
        <v>137</v>
      </c>
      <c r="AM1073" s="1" t="s">
        <v>137</v>
      </c>
      <c r="AN1073" s="1" t="s">
        <v>137</v>
      </c>
      <c r="AO1073" s="1" t="s">
        <v>137</v>
      </c>
      <c r="AP1073" s="7" t="s">
        <v>137</v>
      </c>
      <c r="AU1073" s="1">
        <v>1</v>
      </c>
      <c r="AV1073" s="1" t="s">
        <v>143</v>
      </c>
      <c r="AW1073" s="1">
        <v>80</v>
      </c>
      <c r="AX1073" s="7">
        <v>60000</v>
      </c>
      <c r="AY1073" s="8">
        <v>32</v>
      </c>
      <c r="AZ1073" s="8">
        <v>0</v>
      </c>
      <c r="BA1073" s="7">
        <v>0</v>
      </c>
      <c r="BB1073" s="8">
        <v>32</v>
      </c>
    </row>
    <row r="1074" spans="1:54" s="1" customFormat="1" ht="12" x14ac:dyDescent="0.2">
      <c r="A1074" s="1">
        <v>76040</v>
      </c>
      <c r="B1074" s="1" t="s">
        <v>119</v>
      </c>
      <c r="C1074" s="1" t="s">
        <v>110</v>
      </c>
      <c r="E1074" s="1">
        <v>4</v>
      </c>
      <c r="F1074" s="1" t="s">
        <v>122</v>
      </c>
      <c r="G1074" s="7"/>
      <c r="H1074" s="1">
        <v>1</v>
      </c>
      <c r="I1074" s="1">
        <v>2</v>
      </c>
      <c r="J1074" s="1">
        <v>1</v>
      </c>
      <c r="K1074" s="1">
        <v>5</v>
      </c>
      <c r="L1074" s="7">
        <v>3680</v>
      </c>
      <c r="M1074" s="1">
        <v>815</v>
      </c>
      <c r="N1074" s="1">
        <v>815</v>
      </c>
      <c r="O1074" s="7">
        <v>250000</v>
      </c>
      <c r="P1074" s="1" t="s">
        <v>129</v>
      </c>
      <c r="S1074" s="1">
        <v>200</v>
      </c>
      <c r="T1074" s="7">
        <v>25000</v>
      </c>
      <c r="V1074" s="7"/>
      <c r="W1074" s="1">
        <v>50</v>
      </c>
      <c r="X1074" s="7">
        <v>25000</v>
      </c>
      <c r="Z1074" s="7"/>
      <c r="AB1074" s="7"/>
      <c r="AD1074" s="7"/>
      <c r="AE1074" s="1" t="s">
        <v>128</v>
      </c>
      <c r="AF1074" s="7">
        <v>42000</v>
      </c>
      <c r="AG1074" s="1" t="s">
        <v>128</v>
      </c>
      <c r="AH1074" s="7">
        <v>42000</v>
      </c>
      <c r="AI1074" s="1" t="s">
        <v>137</v>
      </c>
      <c r="AJ1074" s="1" t="s">
        <v>137</v>
      </c>
      <c r="AK1074" s="1" t="s">
        <v>146</v>
      </c>
      <c r="AL1074" s="7" t="s">
        <v>137</v>
      </c>
      <c r="AM1074" s="1" t="s">
        <v>137</v>
      </c>
      <c r="AN1074" s="1" t="s">
        <v>137</v>
      </c>
      <c r="AO1074" s="1" t="s">
        <v>137</v>
      </c>
      <c r="AP1074" s="7" t="s">
        <v>137</v>
      </c>
      <c r="AU1074" s="1" t="s">
        <v>137</v>
      </c>
      <c r="AV1074" s="1" t="s">
        <v>137</v>
      </c>
      <c r="AW1074" s="1" t="s">
        <v>137</v>
      </c>
      <c r="AX1074" s="7" t="s">
        <v>137</v>
      </c>
      <c r="AY1074" s="8">
        <v>70</v>
      </c>
      <c r="AZ1074" s="8">
        <v>0</v>
      </c>
      <c r="BA1074" s="7">
        <v>0</v>
      </c>
      <c r="BB1074" s="8">
        <v>70</v>
      </c>
    </row>
    <row r="1075" spans="1:54" s="1" customFormat="1" ht="12" x14ac:dyDescent="0.2">
      <c r="A1075" s="1">
        <v>76065</v>
      </c>
      <c r="B1075" s="1" t="s">
        <v>119</v>
      </c>
      <c r="C1075" s="1" t="s">
        <v>110</v>
      </c>
      <c r="E1075" s="1">
        <v>2</v>
      </c>
      <c r="F1075" s="1" t="s">
        <v>121</v>
      </c>
      <c r="G1075" s="7"/>
      <c r="H1075" s="1">
        <v>1</v>
      </c>
      <c r="I1075" s="1">
        <v>2</v>
      </c>
      <c r="J1075" s="1">
        <v>1</v>
      </c>
      <c r="K1075" s="1">
        <v>3.34</v>
      </c>
      <c r="L1075" s="7">
        <v>2458.2399999999998</v>
      </c>
      <c r="M1075" s="1">
        <v>130.4</v>
      </c>
      <c r="N1075" s="1">
        <v>130.4</v>
      </c>
      <c r="O1075" s="7">
        <v>40000</v>
      </c>
      <c r="P1075" s="1" t="s">
        <v>129</v>
      </c>
      <c r="T1075" s="7"/>
      <c r="U1075" s="1">
        <v>150</v>
      </c>
      <c r="V1075" s="7">
        <v>45000</v>
      </c>
      <c r="X1075" s="7"/>
      <c r="Z1075" s="7"/>
      <c r="AB1075" s="7"/>
      <c r="AD1075" s="7"/>
      <c r="AE1075" s="1" t="s">
        <v>128</v>
      </c>
      <c r="AF1075" s="7">
        <v>18000</v>
      </c>
      <c r="AG1075" s="1" t="s">
        <v>128</v>
      </c>
      <c r="AH1075" s="7">
        <v>18000</v>
      </c>
      <c r="AI1075" s="1" t="s">
        <v>137</v>
      </c>
      <c r="AJ1075" s="1" t="s">
        <v>137</v>
      </c>
      <c r="AK1075" s="1" t="s">
        <v>146</v>
      </c>
      <c r="AL1075" s="7" t="s">
        <v>137</v>
      </c>
      <c r="AM1075" s="1" t="s">
        <v>137</v>
      </c>
      <c r="AN1075" s="1" t="s">
        <v>137</v>
      </c>
      <c r="AO1075" s="1" t="s">
        <v>137</v>
      </c>
      <c r="AP1075" s="7" t="s">
        <v>137</v>
      </c>
      <c r="AU1075" s="1" t="s">
        <v>137</v>
      </c>
      <c r="AV1075" s="1" t="s">
        <v>137</v>
      </c>
      <c r="AW1075" s="1" t="s">
        <v>137</v>
      </c>
      <c r="AX1075" s="7" t="s">
        <v>137</v>
      </c>
      <c r="AY1075" s="8">
        <v>46</v>
      </c>
      <c r="AZ1075" s="8">
        <v>0</v>
      </c>
      <c r="BA1075" s="7">
        <v>0</v>
      </c>
      <c r="BB1075" s="8">
        <v>46</v>
      </c>
    </row>
    <row r="1076" spans="1:54" s="1" customFormat="1" ht="12" x14ac:dyDescent="0.2">
      <c r="A1076" s="1">
        <v>76074</v>
      </c>
      <c r="B1076" s="1" t="s">
        <v>119</v>
      </c>
      <c r="C1076" s="1" t="s">
        <v>110</v>
      </c>
      <c r="E1076" s="1">
        <v>3</v>
      </c>
      <c r="F1076" s="1" t="s">
        <v>121</v>
      </c>
      <c r="G1076" s="7"/>
      <c r="H1076" s="1">
        <v>2</v>
      </c>
      <c r="I1076" s="1">
        <v>1</v>
      </c>
      <c r="J1076" s="1">
        <v>2</v>
      </c>
      <c r="K1076" s="1">
        <v>3.890625</v>
      </c>
      <c r="L1076" s="7">
        <v>28790.63</v>
      </c>
      <c r="N1076" s="1">
        <v>489</v>
      </c>
      <c r="O1076" s="7">
        <v>130000</v>
      </c>
      <c r="P1076" s="1" t="s">
        <v>129</v>
      </c>
      <c r="T1076" s="7"/>
      <c r="U1076" s="1">
        <v>24.450002999999999</v>
      </c>
      <c r="V1076" s="7">
        <v>9000</v>
      </c>
      <c r="W1076" s="1">
        <v>8.15</v>
      </c>
      <c r="X1076" s="7">
        <v>17500</v>
      </c>
      <c r="Z1076" s="7"/>
      <c r="AB1076" s="7"/>
      <c r="AD1076" s="7"/>
      <c r="AE1076" s="1" t="s">
        <v>129</v>
      </c>
      <c r="AF1076" s="7"/>
      <c r="AG1076" s="1" t="s">
        <v>129</v>
      </c>
      <c r="AH1076" s="7"/>
      <c r="AI1076" s="1" t="s">
        <v>137</v>
      </c>
      <c r="AJ1076" s="1" t="s">
        <v>137</v>
      </c>
      <c r="AK1076" s="1" t="s">
        <v>146</v>
      </c>
      <c r="AL1076" s="7" t="s">
        <v>137</v>
      </c>
      <c r="AM1076" s="1" t="s">
        <v>137</v>
      </c>
      <c r="AN1076" s="1" t="s">
        <v>137</v>
      </c>
      <c r="AO1076" s="1" t="s">
        <v>137</v>
      </c>
      <c r="AP1076" s="7" t="s">
        <v>137</v>
      </c>
      <c r="AU1076" s="1" t="s">
        <v>137</v>
      </c>
      <c r="AV1076" s="1" t="s">
        <v>137</v>
      </c>
      <c r="AW1076" s="1" t="s">
        <v>137</v>
      </c>
      <c r="AX1076" s="7" t="s">
        <v>137</v>
      </c>
      <c r="AY1076" s="8">
        <v>45</v>
      </c>
      <c r="AZ1076" s="8">
        <v>0</v>
      </c>
      <c r="BA1076" s="7">
        <v>0</v>
      </c>
      <c r="BB1076" s="8">
        <v>45</v>
      </c>
    </row>
    <row r="1077" spans="1:54" s="1" customFormat="1" ht="12" x14ac:dyDescent="0.2">
      <c r="A1077" s="1">
        <v>76074</v>
      </c>
      <c r="G1077" s="7"/>
      <c r="I1077" s="1">
        <v>2</v>
      </c>
      <c r="J1077" s="1">
        <v>1</v>
      </c>
      <c r="K1077" s="1">
        <v>6.8976559999999996</v>
      </c>
      <c r="L1077" s="7">
        <v>5076.6750000000002</v>
      </c>
      <c r="M1077" s="1">
        <v>383.05</v>
      </c>
      <c r="N1077" s="1">
        <v>383.05</v>
      </c>
      <c r="O1077" s="7">
        <v>343404.3</v>
      </c>
      <c r="T1077" s="7"/>
      <c r="V1077" s="7"/>
      <c r="X1077" s="7"/>
      <c r="Z1077" s="7"/>
      <c r="AB1077" s="7"/>
      <c r="AD1077" s="7"/>
      <c r="AF1077" s="7"/>
      <c r="AH1077" s="7"/>
      <c r="AI1077" s="1" t="s">
        <v>137</v>
      </c>
      <c r="AJ1077" s="1" t="s">
        <v>137</v>
      </c>
      <c r="AK1077" s="1" t="s">
        <v>146</v>
      </c>
      <c r="AL1077" s="7" t="s">
        <v>137</v>
      </c>
      <c r="AM1077" s="1" t="s">
        <v>137</v>
      </c>
      <c r="AN1077" s="1" t="s">
        <v>137</v>
      </c>
      <c r="AO1077" s="1" t="s">
        <v>137</v>
      </c>
      <c r="AP1077" s="7" t="s">
        <v>137</v>
      </c>
      <c r="AU1077" s="1" t="s">
        <v>137</v>
      </c>
      <c r="AV1077" s="1" t="s">
        <v>137</v>
      </c>
      <c r="AW1077" s="1" t="s">
        <v>137</v>
      </c>
      <c r="AX1077" s="7" t="s">
        <v>137</v>
      </c>
      <c r="AY1077" s="8"/>
      <c r="AZ1077" s="8"/>
      <c r="BA1077" s="7"/>
      <c r="BB1077" s="8"/>
    </row>
    <row r="1078" spans="1:54" s="1" customFormat="1" ht="12" x14ac:dyDescent="0.2">
      <c r="A1078" s="1">
        <v>76116</v>
      </c>
      <c r="B1078" s="1" t="s">
        <v>119</v>
      </c>
      <c r="C1078" s="1" t="s">
        <v>110</v>
      </c>
      <c r="E1078" s="1">
        <v>0.5</v>
      </c>
      <c r="F1078" s="1" t="s">
        <v>121</v>
      </c>
      <c r="G1078" s="7"/>
      <c r="H1078" s="1">
        <v>1</v>
      </c>
      <c r="I1078" s="1">
        <v>2</v>
      </c>
      <c r="J1078" s="1">
        <v>1</v>
      </c>
      <c r="K1078" s="1">
        <v>1.25</v>
      </c>
      <c r="L1078" s="7">
        <v>920</v>
      </c>
      <c r="M1078" s="1">
        <v>81.5</v>
      </c>
      <c r="N1078" s="1">
        <v>81.5</v>
      </c>
      <c r="O1078" s="7">
        <v>25000</v>
      </c>
      <c r="P1078" s="1" t="s">
        <v>129</v>
      </c>
      <c r="T1078" s="7"/>
      <c r="V1078" s="7"/>
      <c r="X1078" s="7"/>
      <c r="Y1078" s="1">
        <v>8.15</v>
      </c>
      <c r="Z1078" s="7">
        <v>12500</v>
      </c>
      <c r="AB1078" s="7"/>
      <c r="AD1078" s="7"/>
      <c r="AE1078" s="1" t="s">
        <v>128</v>
      </c>
      <c r="AF1078" s="7">
        <v>6000</v>
      </c>
      <c r="AG1078" s="1" t="s">
        <v>128</v>
      </c>
      <c r="AH1078" s="7">
        <v>6000</v>
      </c>
      <c r="AI1078" s="1" t="s">
        <v>137</v>
      </c>
      <c r="AJ1078" s="1" t="s">
        <v>137</v>
      </c>
      <c r="AK1078" s="1" t="s">
        <v>146</v>
      </c>
      <c r="AL1078" s="7" t="s">
        <v>137</v>
      </c>
      <c r="AM1078" s="1" t="s">
        <v>137</v>
      </c>
      <c r="AN1078" s="1" t="s">
        <v>137</v>
      </c>
      <c r="AO1078" s="1" t="s">
        <v>137</v>
      </c>
      <c r="AP1078" s="7" t="s">
        <v>137</v>
      </c>
      <c r="AU1078" s="1" t="s">
        <v>137</v>
      </c>
      <c r="AV1078" s="1" t="s">
        <v>137</v>
      </c>
      <c r="AW1078" s="1" t="s">
        <v>137</v>
      </c>
      <c r="AX1078" s="7" t="s">
        <v>137</v>
      </c>
      <c r="AY1078" s="8">
        <v>14</v>
      </c>
      <c r="AZ1078" s="8">
        <v>0</v>
      </c>
      <c r="BA1078" s="7">
        <v>0</v>
      </c>
      <c r="BB1078" s="8">
        <v>14</v>
      </c>
    </row>
    <row r="1079" spans="1:54" s="1" customFormat="1" ht="12" x14ac:dyDescent="0.2">
      <c r="A1079" s="1">
        <v>76124</v>
      </c>
      <c r="B1079" s="1" t="s">
        <v>119</v>
      </c>
      <c r="C1079" s="1" t="s">
        <v>110</v>
      </c>
      <c r="E1079" s="1">
        <v>1</v>
      </c>
      <c r="F1079" s="1" t="s">
        <v>125</v>
      </c>
      <c r="G1079" s="7"/>
      <c r="H1079" s="1">
        <v>1</v>
      </c>
      <c r="I1079" s="1">
        <v>2</v>
      </c>
      <c r="J1079" s="1">
        <v>1</v>
      </c>
      <c r="K1079" s="1">
        <v>5.109375</v>
      </c>
      <c r="L1079" s="7">
        <v>3760.5</v>
      </c>
      <c r="M1079" s="1">
        <v>342.3</v>
      </c>
      <c r="N1079" s="1">
        <v>1304</v>
      </c>
      <c r="O1079" s="7">
        <v>1275312</v>
      </c>
      <c r="P1079" s="1" t="s">
        <v>129</v>
      </c>
      <c r="S1079" s="1">
        <v>8.15</v>
      </c>
      <c r="T1079" s="7">
        <v>4000</v>
      </c>
      <c r="U1079" s="1">
        <v>11.41</v>
      </c>
      <c r="V1079" s="7">
        <v>3500</v>
      </c>
      <c r="X1079" s="7"/>
      <c r="Z1079" s="7"/>
      <c r="AB1079" s="7"/>
      <c r="AD1079" s="7"/>
      <c r="AE1079" s="1" t="s">
        <v>128</v>
      </c>
      <c r="AF1079" s="7">
        <v>4000</v>
      </c>
      <c r="AG1079" s="1" t="s">
        <v>128</v>
      </c>
      <c r="AH1079" s="7">
        <v>4000</v>
      </c>
      <c r="AI1079" s="1" t="s">
        <v>137</v>
      </c>
      <c r="AJ1079" s="1" t="s">
        <v>137</v>
      </c>
      <c r="AK1079" s="1" t="s">
        <v>146</v>
      </c>
      <c r="AL1079" s="7" t="s">
        <v>137</v>
      </c>
      <c r="AM1079" s="1" t="s">
        <v>137</v>
      </c>
      <c r="AN1079" s="1" t="s">
        <v>137</v>
      </c>
      <c r="AO1079" s="1" t="s">
        <v>137</v>
      </c>
      <c r="AP1079" s="7" t="s">
        <v>137</v>
      </c>
      <c r="AU1079" s="1" t="s">
        <v>137</v>
      </c>
      <c r="AV1079" s="1" t="s">
        <v>137</v>
      </c>
      <c r="AW1079" s="1" t="s">
        <v>137</v>
      </c>
      <c r="AX1079" s="7" t="s">
        <v>137</v>
      </c>
      <c r="AY1079" s="8">
        <v>20</v>
      </c>
      <c r="AZ1079" s="8">
        <v>0</v>
      </c>
      <c r="BA1079" s="7">
        <v>0</v>
      </c>
      <c r="BB1079" s="8">
        <v>20</v>
      </c>
    </row>
    <row r="1080" spans="1:54" s="1" customFormat="1" ht="12" x14ac:dyDescent="0.2">
      <c r="A1080" s="1">
        <v>76132</v>
      </c>
      <c r="B1080" s="1" t="s">
        <v>119</v>
      </c>
      <c r="C1080" s="1" t="s">
        <v>110</v>
      </c>
      <c r="E1080" s="1">
        <v>1</v>
      </c>
      <c r="F1080" s="1" t="s">
        <v>121</v>
      </c>
      <c r="G1080" s="7"/>
      <c r="H1080" s="1">
        <v>1</v>
      </c>
      <c r="I1080" s="1">
        <v>2</v>
      </c>
      <c r="J1080" s="1">
        <v>1</v>
      </c>
      <c r="K1080" s="1">
        <v>16.3</v>
      </c>
      <c r="L1080" s="7">
        <v>11996.8</v>
      </c>
      <c r="M1080" s="1">
        <v>179.3</v>
      </c>
      <c r="N1080" s="1">
        <v>163</v>
      </c>
      <c r="O1080" s="7">
        <v>50000</v>
      </c>
      <c r="P1080" s="1" t="s">
        <v>129</v>
      </c>
      <c r="T1080" s="7"/>
      <c r="U1080" s="1">
        <v>50</v>
      </c>
      <c r="V1080" s="7">
        <v>15000</v>
      </c>
      <c r="X1080" s="7"/>
      <c r="Z1080" s="7"/>
      <c r="AB1080" s="7"/>
      <c r="AD1080" s="7"/>
      <c r="AE1080" s="1" t="s">
        <v>128</v>
      </c>
      <c r="AF1080" s="7">
        <v>9500</v>
      </c>
      <c r="AG1080" s="1" t="s">
        <v>128</v>
      </c>
      <c r="AH1080" s="7">
        <v>9500</v>
      </c>
      <c r="AI1080" s="1" t="s">
        <v>137</v>
      </c>
      <c r="AJ1080" s="1" t="s">
        <v>137</v>
      </c>
      <c r="AK1080" s="1" t="s">
        <v>146</v>
      </c>
      <c r="AL1080" s="7" t="s">
        <v>137</v>
      </c>
      <c r="AM1080" s="1" t="s">
        <v>137</v>
      </c>
      <c r="AN1080" s="1" t="s">
        <v>137</v>
      </c>
      <c r="AO1080" s="1" t="s">
        <v>137</v>
      </c>
      <c r="AP1080" s="7" t="s">
        <v>137</v>
      </c>
      <c r="AU1080" s="1" t="s">
        <v>137</v>
      </c>
      <c r="AV1080" s="1" t="s">
        <v>137</v>
      </c>
      <c r="AW1080" s="1" t="s">
        <v>137</v>
      </c>
      <c r="AX1080" s="7" t="s">
        <v>137</v>
      </c>
      <c r="AY1080" s="8">
        <v>38</v>
      </c>
      <c r="AZ1080" s="8">
        <v>6</v>
      </c>
      <c r="BA1080" s="7">
        <v>24000</v>
      </c>
      <c r="BB1080" s="8">
        <v>32</v>
      </c>
    </row>
    <row r="1081" spans="1:54" s="1" customFormat="1" ht="12" x14ac:dyDescent="0.2">
      <c r="A1081" s="1">
        <v>76145</v>
      </c>
      <c r="B1081" s="1" t="s">
        <v>119</v>
      </c>
      <c r="C1081" s="1" t="s">
        <v>110</v>
      </c>
      <c r="E1081" s="1">
        <v>1</v>
      </c>
      <c r="F1081" s="1" t="s">
        <v>121</v>
      </c>
      <c r="G1081" s="7"/>
      <c r="H1081" s="1">
        <v>1</v>
      </c>
      <c r="I1081" s="1">
        <v>2</v>
      </c>
      <c r="J1081" s="1">
        <v>1</v>
      </c>
      <c r="K1081" s="1">
        <v>15</v>
      </c>
      <c r="L1081" s="7">
        <v>10000</v>
      </c>
      <c r="M1081" s="1">
        <v>489</v>
      </c>
      <c r="N1081" s="1">
        <v>489</v>
      </c>
      <c r="O1081" s="7"/>
      <c r="P1081" s="1" t="s">
        <v>129</v>
      </c>
      <c r="T1081" s="7"/>
      <c r="V1081" s="7"/>
      <c r="W1081" s="1">
        <v>100</v>
      </c>
      <c r="X1081" s="7">
        <v>22000</v>
      </c>
      <c r="Z1081" s="7"/>
      <c r="AB1081" s="7"/>
      <c r="AD1081" s="7"/>
      <c r="AE1081" s="1" t="s">
        <v>128</v>
      </c>
      <c r="AF1081" s="7">
        <v>8000</v>
      </c>
      <c r="AG1081" s="1" t="s">
        <v>128</v>
      </c>
      <c r="AH1081" s="7">
        <v>8000</v>
      </c>
      <c r="AI1081" s="1" t="s">
        <v>137</v>
      </c>
      <c r="AJ1081" s="1" t="s">
        <v>137</v>
      </c>
      <c r="AK1081" s="1" t="s">
        <v>146</v>
      </c>
      <c r="AL1081" s="7" t="s">
        <v>137</v>
      </c>
      <c r="AM1081" s="1" t="s">
        <v>137</v>
      </c>
      <c r="AN1081" s="1" t="s">
        <v>137</v>
      </c>
      <c r="AO1081" s="1" t="s">
        <v>137</v>
      </c>
      <c r="AP1081" s="7" t="s">
        <v>137</v>
      </c>
      <c r="AU1081" s="1" t="s">
        <v>137</v>
      </c>
      <c r="AV1081" s="1" t="s">
        <v>137</v>
      </c>
      <c r="AW1081" s="1" t="s">
        <v>137</v>
      </c>
      <c r="AX1081" s="7" t="s">
        <v>137</v>
      </c>
      <c r="AY1081" s="8">
        <v>68</v>
      </c>
      <c r="AZ1081" s="8">
        <v>0</v>
      </c>
      <c r="BA1081" s="7">
        <v>0</v>
      </c>
      <c r="BB1081" s="8">
        <v>68</v>
      </c>
    </row>
    <row r="1082" spans="1:54" s="1" customFormat="1" ht="12" x14ac:dyDescent="0.2">
      <c r="A1082" s="1">
        <v>77046</v>
      </c>
      <c r="B1082" s="1" t="s">
        <v>119</v>
      </c>
      <c r="C1082" s="1" t="s">
        <v>110</v>
      </c>
      <c r="E1082" s="1">
        <v>1</v>
      </c>
      <c r="F1082" s="1" t="s">
        <v>121</v>
      </c>
      <c r="G1082" s="7"/>
      <c r="H1082" s="1">
        <v>1</v>
      </c>
      <c r="I1082" s="1">
        <v>2</v>
      </c>
      <c r="J1082" s="1">
        <v>1</v>
      </c>
      <c r="K1082" s="1">
        <v>3.75</v>
      </c>
      <c r="L1082" s="7">
        <v>3680.982</v>
      </c>
      <c r="M1082" s="1">
        <v>163</v>
      </c>
      <c r="N1082" s="1">
        <v>331.9631</v>
      </c>
      <c r="O1082" s="7">
        <v>100000</v>
      </c>
      <c r="P1082" s="1" t="s">
        <v>129</v>
      </c>
      <c r="S1082" s="1">
        <v>40.75</v>
      </c>
      <c r="T1082" s="7">
        <v>50000</v>
      </c>
      <c r="V1082" s="7"/>
      <c r="W1082" s="1">
        <v>32.6</v>
      </c>
      <c r="X1082" s="7">
        <v>50000</v>
      </c>
      <c r="Z1082" s="7"/>
      <c r="AB1082" s="7"/>
      <c r="AD1082" s="7"/>
      <c r="AE1082" s="1" t="s">
        <v>128</v>
      </c>
      <c r="AF1082" s="7">
        <v>5000</v>
      </c>
      <c r="AG1082" s="1" t="s">
        <v>128</v>
      </c>
      <c r="AH1082" s="7">
        <v>5000</v>
      </c>
      <c r="AI1082" s="1" t="s">
        <v>137</v>
      </c>
      <c r="AJ1082" s="1" t="s">
        <v>137</v>
      </c>
      <c r="AK1082" s="1" t="s">
        <v>146</v>
      </c>
      <c r="AL1082" s="7" t="s">
        <v>137</v>
      </c>
      <c r="AM1082" s="1" t="s">
        <v>137</v>
      </c>
      <c r="AN1082" s="1" t="s">
        <v>137</v>
      </c>
      <c r="AO1082" s="1" t="s">
        <v>137</v>
      </c>
      <c r="AP1082" s="7" t="s">
        <v>137</v>
      </c>
      <c r="AU1082" s="1" t="s">
        <v>137</v>
      </c>
      <c r="AV1082" s="1" t="s">
        <v>137</v>
      </c>
      <c r="AW1082" s="1" t="s">
        <v>137</v>
      </c>
      <c r="AX1082" s="7" t="s">
        <v>137</v>
      </c>
      <c r="AY1082" s="8">
        <v>43</v>
      </c>
      <c r="AZ1082" s="8">
        <v>0</v>
      </c>
      <c r="BA1082" s="7">
        <v>0</v>
      </c>
      <c r="BB1082" s="8">
        <v>43</v>
      </c>
    </row>
    <row r="1083" spans="1:54" s="1" customFormat="1" ht="12" x14ac:dyDescent="0.2">
      <c r="A1083" s="1">
        <v>77081</v>
      </c>
      <c r="B1083" s="1" t="s">
        <v>119</v>
      </c>
      <c r="C1083" s="1" t="s">
        <v>110</v>
      </c>
      <c r="E1083" s="1">
        <v>1</v>
      </c>
      <c r="F1083" s="1" t="s">
        <v>121</v>
      </c>
      <c r="G1083" s="7"/>
      <c r="H1083" s="1">
        <v>1</v>
      </c>
      <c r="I1083" s="1">
        <v>2</v>
      </c>
      <c r="J1083" s="1">
        <v>1</v>
      </c>
      <c r="K1083" s="1">
        <v>6.52</v>
      </c>
      <c r="L1083" s="7">
        <v>4800</v>
      </c>
      <c r="M1083" s="1">
        <v>40.75</v>
      </c>
      <c r="N1083" s="1">
        <v>40.75</v>
      </c>
      <c r="O1083" s="7">
        <v>15000</v>
      </c>
      <c r="P1083" s="1" t="s">
        <v>129</v>
      </c>
      <c r="S1083" s="1">
        <v>13.04</v>
      </c>
      <c r="T1083" s="7">
        <v>6400</v>
      </c>
      <c r="V1083" s="7"/>
      <c r="W1083" s="1">
        <v>24.45</v>
      </c>
      <c r="X1083" s="7">
        <v>18000</v>
      </c>
      <c r="Z1083" s="7"/>
      <c r="AB1083" s="7"/>
      <c r="AD1083" s="7"/>
      <c r="AE1083" s="1" t="s">
        <v>128</v>
      </c>
      <c r="AF1083" s="7">
        <v>1200</v>
      </c>
      <c r="AG1083" s="1" t="s">
        <v>128</v>
      </c>
      <c r="AH1083" s="7">
        <v>1200</v>
      </c>
      <c r="AI1083" s="1" t="s">
        <v>137</v>
      </c>
      <c r="AJ1083" s="1" t="s">
        <v>137</v>
      </c>
      <c r="AK1083" s="1" t="s">
        <v>146</v>
      </c>
      <c r="AL1083" s="7" t="s">
        <v>137</v>
      </c>
      <c r="AM1083" s="1" t="s">
        <v>137</v>
      </c>
      <c r="AN1083" s="1" t="s">
        <v>137</v>
      </c>
      <c r="AO1083" s="1" t="s">
        <v>137</v>
      </c>
      <c r="AP1083" s="7" t="s">
        <v>137</v>
      </c>
      <c r="AU1083" s="1" t="s">
        <v>137</v>
      </c>
      <c r="AV1083" s="1" t="s">
        <v>137</v>
      </c>
      <c r="AW1083" s="1" t="s">
        <v>137</v>
      </c>
      <c r="AX1083" s="7" t="s">
        <v>137</v>
      </c>
      <c r="AY1083" s="8">
        <v>32</v>
      </c>
      <c r="AZ1083" s="8">
        <v>0</v>
      </c>
      <c r="BA1083" s="7">
        <v>0</v>
      </c>
      <c r="BB1083" s="8">
        <v>32</v>
      </c>
    </row>
    <row r="1084" spans="1:54" s="1" customFormat="1" ht="12" x14ac:dyDescent="0.2">
      <c r="A1084" s="1">
        <v>77117</v>
      </c>
      <c r="B1084" s="1" t="s">
        <v>119</v>
      </c>
      <c r="C1084" s="1" t="s">
        <v>110</v>
      </c>
      <c r="E1084" s="1">
        <v>0.25</v>
      </c>
      <c r="F1084" s="1" t="s">
        <v>121</v>
      </c>
      <c r="G1084" s="7"/>
      <c r="H1084" s="1">
        <v>1</v>
      </c>
      <c r="I1084" s="1">
        <v>2</v>
      </c>
      <c r="J1084" s="1">
        <v>1</v>
      </c>
      <c r="K1084" s="1">
        <v>1.63</v>
      </c>
      <c r="L1084" s="7">
        <v>2000</v>
      </c>
      <c r="M1084" s="1">
        <v>16.3</v>
      </c>
      <c r="N1084" s="1">
        <v>16.3</v>
      </c>
      <c r="O1084" s="7">
        <v>14612.95</v>
      </c>
      <c r="P1084" s="1" t="s">
        <v>129</v>
      </c>
      <c r="T1084" s="7"/>
      <c r="V1084" s="7"/>
      <c r="W1084" s="1">
        <v>6.52</v>
      </c>
      <c r="X1084" s="7">
        <v>8000</v>
      </c>
      <c r="Z1084" s="7"/>
      <c r="AB1084" s="7"/>
      <c r="AD1084" s="7"/>
      <c r="AE1084" s="1" t="s">
        <v>128</v>
      </c>
      <c r="AF1084" s="7">
        <v>2000</v>
      </c>
      <c r="AG1084" s="1" t="s">
        <v>128</v>
      </c>
      <c r="AH1084" s="7">
        <v>2000</v>
      </c>
      <c r="AI1084" s="1" t="s">
        <v>137</v>
      </c>
      <c r="AJ1084" s="1" t="s">
        <v>137</v>
      </c>
      <c r="AK1084" s="1" t="s">
        <v>146</v>
      </c>
      <c r="AL1084" s="7" t="s">
        <v>137</v>
      </c>
      <c r="AM1084" s="1" t="s">
        <v>137</v>
      </c>
      <c r="AN1084" s="1" t="s">
        <v>137</v>
      </c>
      <c r="AO1084" s="1" t="s">
        <v>137</v>
      </c>
      <c r="AP1084" s="7" t="s">
        <v>137</v>
      </c>
      <c r="AU1084" s="1" t="s">
        <v>137</v>
      </c>
      <c r="AV1084" s="1" t="s">
        <v>137</v>
      </c>
      <c r="AW1084" s="1" t="s">
        <v>137</v>
      </c>
      <c r="AX1084" s="7" t="s">
        <v>137</v>
      </c>
      <c r="AY1084" s="8">
        <v>15</v>
      </c>
      <c r="AZ1084" s="8">
        <v>0</v>
      </c>
      <c r="BA1084" s="7">
        <v>0</v>
      </c>
      <c r="BB1084" s="8">
        <v>15</v>
      </c>
    </row>
    <row r="1085" spans="1:54" s="1" customFormat="1" ht="12" x14ac:dyDescent="0.2">
      <c r="A1085" s="1">
        <v>77134</v>
      </c>
      <c r="B1085" s="1" t="s">
        <v>119</v>
      </c>
      <c r="C1085" s="1" t="s">
        <v>110</v>
      </c>
      <c r="E1085" s="1">
        <v>2</v>
      </c>
      <c r="F1085" s="1" t="s">
        <v>121</v>
      </c>
      <c r="G1085" s="7"/>
      <c r="H1085" s="1">
        <v>1</v>
      </c>
      <c r="I1085" s="1">
        <v>2</v>
      </c>
      <c r="J1085" s="1">
        <v>1</v>
      </c>
      <c r="K1085" s="1">
        <v>3.75</v>
      </c>
      <c r="L1085" s="7">
        <v>2760</v>
      </c>
      <c r="M1085" s="1">
        <v>652</v>
      </c>
      <c r="N1085" s="1">
        <v>652</v>
      </c>
      <c r="O1085" s="7">
        <v>425104</v>
      </c>
      <c r="P1085" s="1" t="s">
        <v>129</v>
      </c>
      <c r="S1085" s="1">
        <v>3.26</v>
      </c>
      <c r="T1085" s="7">
        <v>2500</v>
      </c>
      <c r="U1085" s="1">
        <v>50</v>
      </c>
      <c r="V1085" s="7">
        <v>25000</v>
      </c>
      <c r="W1085" s="1">
        <v>50</v>
      </c>
      <c r="X1085" s="7">
        <v>35000</v>
      </c>
      <c r="Z1085" s="7"/>
      <c r="AB1085" s="7"/>
      <c r="AD1085" s="7"/>
      <c r="AE1085" s="1" t="s">
        <v>128</v>
      </c>
      <c r="AF1085" s="7">
        <v>20000</v>
      </c>
      <c r="AG1085" s="1" t="s">
        <v>128</v>
      </c>
      <c r="AH1085" s="7">
        <v>20000</v>
      </c>
      <c r="AI1085" s="1" t="s">
        <v>137</v>
      </c>
      <c r="AJ1085" s="1" t="s">
        <v>137</v>
      </c>
      <c r="AK1085" s="1" t="s">
        <v>146</v>
      </c>
      <c r="AL1085" s="7" t="s">
        <v>137</v>
      </c>
      <c r="AM1085" s="1" t="s">
        <v>137</v>
      </c>
      <c r="AN1085" s="1" t="s">
        <v>137</v>
      </c>
      <c r="AO1085" s="1" t="s">
        <v>137</v>
      </c>
      <c r="AP1085" s="7" t="s">
        <v>137</v>
      </c>
      <c r="AU1085" s="1" t="s">
        <v>137</v>
      </c>
      <c r="AV1085" s="1" t="s">
        <v>137</v>
      </c>
      <c r="AW1085" s="1" t="s">
        <v>137</v>
      </c>
      <c r="AX1085" s="7" t="s">
        <v>137</v>
      </c>
      <c r="AY1085" s="8">
        <v>76</v>
      </c>
      <c r="AZ1085" s="8">
        <v>9</v>
      </c>
      <c r="BA1085" s="7">
        <v>31500</v>
      </c>
      <c r="BB1085" s="8">
        <v>67</v>
      </c>
    </row>
    <row r="1086" spans="1:54" s="1" customFormat="1" ht="12" x14ac:dyDescent="0.2">
      <c r="A1086" s="1">
        <v>79030</v>
      </c>
      <c r="B1086" s="1" t="s">
        <v>119</v>
      </c>
      <c r="C1086" s="1" t="s">
        <v>115</v>
      </c>
      <c r="E1086" s="1">
        <v>1.5</v>
      </c>
      <c r="F1086" s="1" t="s">
        <v>121</v>
      </c>
      <c r="G1086" s="7"/>
      <c r="H1086" s="1">
        <v>1</v>
      </c>
      <c r="I1086" s="1">
        <v>1</v>
      </c>
      <c r="J1086" s="1">
        <v>2</v>
      </c>
      <c r="K1086" s="1">
        <v>15</v>
      </c>
      <c r="L1086" s="7">
        <v>67500</v>
      </c>
      <c r="M1086" s="1">
        <v>1630</v>
      </c>
      <c r="N1086" s="1">
        <v>1630</v>
      </c>
      <c r="O1086" s="7">
        <v>1062760</v>
      </c>
      <c r="P1086" s="1" t="s">
        <v>129</v>
      </c>
      <c r="S1086" s="1">
        <v>225</v>
      </c>
      <c r="T1086" s="7">
        <v>82500</v>
      </c>
      <c r="V1086" s="7"/>
      <c r="X1086" s="7"/>
      <c r="Z1086" s="7"/>
      <c r="AB1086" s="7"/>
      <c r="AD1086" s="7"/>
      <c r="AE1086" s="1" t="s">
        <v>129</v>
      </c>
      <c r="AF1086" s="7"/>
      <c r="AG1086" s="1" t="s">
        <v>129</v>
      </c>
      <c r="AH1086" s="7"/>
      <c r="AI1086" s="1" t="s">
        <v>137</v>
      </c>
      <c r="AJ1086" s="1" t="s">
        <v>137</v>
      </c>
      <c r="AK1086" s="1" t="s">
        <v>146</v>
      </c>
      <c r="AL1086" s="7" t="s">
        <v>137</v>
      </c>
      <c r="AM1086" s="1" t="s">
        <v>137</v>
      </c>
      <c r="AN1086" s="1" t="s">
        <v>137</v>
      </c>
      <c r="AO1086" s="1" t="s">
        <v>137</v>
      </c>
      <c r="AP1086" s="7" t="s">
        <v>137</v>
      </c>
      <c r="AU1086" s="1">
        <v>1</v>
      </c>
      <c r="AV1086" s="1" t="s">
        <v>143</v>
      </c>
      <c r="AW1086" s="1">
        <v>24</v>
      </c>
      <c r="AX1086" s="7">
        <v>11250</v>
      </c>
      <c r="AY1086" s="8">
        <v>62</v>
      </c>
      <c r="AZ1086" s="8">
        <v>0</v>
      </c>
      <c r="BA1086" s="7">
        <v>0</v>
      </c>
      <c r="BB1086" s="8">
        <v>62</v>
      </c>
    </row>
    <row r="1087" spans="1:54" s="1" customFormat="1" ht="12" x14ac:dyDescent="0.2">
      <c r="A1087" s="1">
        <v>79042</v>
      </c>
      <c r="B1087" s="1" t="s">
        <v>119</v>
      </c>
      <c r="C1087" s="1" t="s">
        <v>115</v>
      </c>
      <c r="E1087" s="1">
        <v>0.8</v>
      </c>
      <c r="F1087" s="1" t="s">
        <v>121</v>
      </c>
      <c r="G1087" s="7"/>
      <c r="H1087" s="1">
        <v>1</v>
      </c>
      <c r="I1087" s="1">
        <v>1</v>
      </c>
      <c r="J1087" s="1">
        <v>2</v>
      </c>
      <c r="K1087" s="1">
        <v>5</v>
      </c>
      <c r="L1087" s="7">
        <v>27000</v>
      </c>
      <c r="M1087" s="1">
        <v>1467</v>
      </c>
      <c r="N1087" s="1">
        <v>1467</v>
      </c>
      <c r="O1087" s="7">
        <v>956484</v>
      </c>
      <c r="P1087" s="1" t="s">
        <v>129</v>
      </c>
      <c r="S1087" s="1">
        <v>40</v>
      </c>
      <c r="T1087" s="7">
        <v>25000</v>
      </c>
      <c r="V1087" s="7"/>
      <c r="X1087" s="7"/>
      <c r="Z1087" s="7"/>
      <c r="AB1087" s="7"/>
      <c r="AD1087" s="7"/>
      <c r="AE1087" s="1" t="s">
        <v>129</v>
      </c>
      <c r="AF1087" s="7"/>
      <c r="AG1087" s="1" t="s">
        <v>129</v>
      </c>
      <c r="AH1087" s="7"/>
      <c r="AI1087" s="1" t="s">
        <v>134</v>
      </c>
      <c r="AJ1087" s="1" t="s">
        <v>140</v>
      </c>
      <c r="AK1087" s="1">
        <v>0.5</v>
      </c>
      <c r="AL1087" s="7">
        <v>20000</v>
      </c>
      <c r="AM1087" s="1" t="s">
        <v>141</v>
      </c>
      <c r="AN1087" s="1" t="s">
        <v>140</v>
      </c>
      <c r="AO1087" s="1">
        <v>1</v>
      </c>
      <c r="AP1087" s="7">
        <v>30000</v>
      </c>
      <c r="AU1087" s="1" t="s">
        <v>137</v>
      </c>
      <c r="AV1087" s="1" t="s">
        <v>137</v>
      </c>
      <c r="AW1087" s="1" t="s">
        <v>137</v>
      </c>
      <c r="AX1087" s="7" t="s">
        <v>137</v>
      </c>
      <c r="AY1087" s="8">
        <v>21</v>
      </c>
      <c r="AZ1087" s="8">
        <v>13</v>
      </c>
      <c r="BA1087" s="7">
        <v>45500</v>
      </c>
      <c r="BB1087" s="8">
        <v>8</v>
      </c>
    </row>
    <row r="1088" spans="1:54" s="1" customFormat="1" ht="12" x14ac:dyDescent="0.2">
      <c r="A1088" s="1">
        <v>79053</v>
      </c>
      <c r="B1088" s="1" t="s">
        <v>119</v>
      </c>
      <c r="C1088" s="1" t="s">
        <v>115</v>
      </c>
      <c r="E1088" s="1">
        <v>1</v>
      </c>
      <c r="F1088" s="1" t="s">
        <v>121</v>
      </c>
      <c r="G1088" s="7"/>
      <c r="H1088" s="1">
        <v>1</v>
      </c>
      <c r="I1088" s="1">
        <v>1</v>
      </c>
      <c r="J1088" s="1">
        <v>2</v>
      </c>
      <c r="K1088" s="1">
        <v>5</v>
      </c>
      <c r="L1088" s="7">
        <v>17000</v>
      </c>
      <c r="M1088" s="1">
        <v>1956</v>
      </c>
      <c r="N1088" s="1">
        <v>1956</v>
      </c>
      <c r="O1088" s="7">
        <v>1211546</v>
      </c>
      <c r="P1088" s="1" t="s">
        <v>129</v>
      </c>
      <c r="S1088" s="1">
        <v>25</v>
      </c>
      <c r="T1088" s="7">
        <v>11250</v>
      </c>
      <c r="V1088" s="7"/>
      <c r="W1088" s="1">
        <v>50</v>
      </c>
      <c r="X1088" s="7">
        <v>23000</v>
      </c>
      <c r="Z1088" s="7"/>
      <c r="AA1088" s="1">
        <v>1.714286</v>
      </c>
      <c r="AB1088" s="7">
        <v>30000</v>
      </c>
      <c r="AD1088" s="7"/>
      <c r="AE1088" s="1" t="s">
        <v>129</v>
      </c>
      <c r="AF1088" s="7"/>
      <c r="AG1088" s="1" t="s">
        <v>129</v>
      </c>
      <c r="AH1088" s="7"/>
      <c r="AI1088" s="1" t="s">
        <v>134</v>
      </c>
      <c r="AJ1088" s="1" t="s">
        <v>140</v>
      </c>
      <c r="AK1088" s="1">
        <v>3</v>
      </c>
      <c r="AL1088" s="7">
        <v>55000</v>
      </c>
      <c r="AM1088" s="1" t="s">
        <v>141</v>
      </c>
      <c r="AN1088" s="1" t="s">
        <v>140</v>
      </c>
      <c r="AO1088" s="1">
        <v>1</v>
      </c>
      <c r="AP1088" s="7">
        <v>15000</v>
      </c>
      <c r="AU1088" s="1" t="s">
        <v>137</v>
      </c>
      <c r="AV1088" s="1" t="s">
        <v>137</v>
      </c>
      <c r="AW1088" s="1" t="s">
        <v>137</v>
      </c>
      <c r="AX1088" s="7" t="s">
        <v>137</v>
      </c>
      <c r="AY1088" s="8">
        <v>18.915384899999999</v>
      </c>
      <c r="AZ1088" s="8">
        <v>0.66538489999999995</v>
      </c>
      <c r="BA1088" s="7">
        <v>2328.8470000000002</v>
      </c>
      <c r="BB1088" s="8">
        <v>18.25</v>
      </c>
    </row>
    <row r="1089" spans="1:54" s="1" customFormat="1" ht="12" x14ac:dyDescent="0.2">
      <c r="A1089" s="1">
        <v>79066</v>
      </c>
      <c r="B1089" s="1" t="s">
        <v>119</v>
      </c>
      <c r="C1089" s="1" t="s">
        <v>115</v>
      </c>
      <c r="E1089" s="1">
        <v>1</v>
      </c>
      <c r="F1089" s="1" t="s">
        <v>121</v>
      </c>
      <c r="G1089" s="7"/>
      <c r="H1089" s="1">
        <v>1</v>
      </c>
      <c r="I1089" s="1">
        <v>1</v>
      </c>
      <c r="J1089" s="1">
        <v>2</v>
      </c>
      <c r="K1089" s="1">
        <v>5</v>
      </c>
      <c r="L1089" s="7">
        <v>27500</v>
      </c>
      <c r="M1089" s="1">
        <v>815</v>
      </c>
      <c r="N1089" s="1">
        <v>815</v>
      </c>
      <c r="O1089" s="7">
        <v>518095.5</v>
      </c>
      <c r="P1089" s="1" t="s">
        <v>129</v>
      </c>
      <c r="S1089" s="1">
        <v>50</v>
      </c>
      <c r="T1089" s="7">
        <v>27000</v>
      </c>
      <c r="V1089" s="7"/>
      <c r="W1089" s="1">
        <v>100</v>
      </c>
      <c r="X1089" s="7">
        <v>48000</v>
      </c>
      <c r="Z1089" s="7"/>
      <c r="AB1089" s="7"/>
      <c r="AD1089" s="7"/>
      <c r="AE1089" s="1" t="s">
        <v>129</v>
      </c>
      <c r="AF1089" s="7"/>
      <c r="AG1089" s="1" t="s">
        <v>129</v>
      </c>
      <c r="AH1089" s="7"/>
      <c r="AI1089" s="1" t="s">
        <v>134</v>
      </c>
      <c r="AJ1089" s="1" t="s">
        <v>140</v>
      </c>
      <c r="AK1089" s="1">
        <v>1</v>
      </c>
      <c r="AL1089" s="7">
        <v>23000</v>
      </c>
      <c r="AM1089" s="1" t="s">
        <v>141</v>
      </c>
      <c r="AN1089" s="1" t="s">
        <v>140</v>
      </c>
      <c r="AO1089" s="1">
        <v>0.75</v>
      </c>
      <c r="AP1089" s="7">
        <v>4000</v>
      </c>
      <c r="AU1089" s="1" t="s">
        <v>137</v>
      </c>
      <c r="AV1089" s="1" t="s">
        <v>137</v>
      </c>
      <c r="AW1089" s="1" t="s">
        <v>137</v>
      </c>
      <c r="AX1089" s="7" t="s">
        <v>137</v>
      </c>
      <c r="AY1089" s="8">
        <v>33</v>
      </c>
      <c r="AZ1089" s="8">
        <v>0</v>
      </c>
      <c r="BA1089" s="7">
        <v>0</v>
      </c>
      <c r="BB1089" s="8">
        <v>33</v>
      </c>
    </row>
    <row r="1090" spans="1:54" s="1" customFormat="1" ht="12" x14ac:dyDescent="0.2">
      <c r="A1090" s="1">
        <v>79077</v>
      </c>
      <c r="B1090" s="1" t="s">
        <v>119</v>
      </c>
      <c r="C1090" s="1" t="s">
        <v>115</v>
      </c>
      <c r="E1090" s="1">
        <v>0.85</v>
      </c>
      <c r="F1090" s="1" t="s">
        <v>121</v>
      </c>
      <c r="G1090" s="7"/>
      <c r="H1090" s="1">
        <v>1</v>
      </c>
      <c r="I1090" s="1">
        <v>1</v>
      </c>
      <c r="J1090" s="1">
        <v>2</v>
      </c>
      <c r="K1090" s="1">
        <v>1.3617189999999999</v>
      </c>
      <c r="L1090" s="7">
        <v>10501.69</v>
      </c>
      <c r="M1090" s="1">
        <v>407.5</v>
      </c>
      <c r="N1090" s="1">
        <v>407.5</v>
      </c>
      <c r="O1090" s="7">
        <v>252405.5</v>
      </c>
      <c r="P1090" s="1" t="s">
        <v>129</v>
      </c>
      <c r="S1090" s="1">
        <v>42.500000424999996</v>
      </c>
      <c r="T1090" s="7">
        <v>25000</v>
      </c>
      <c r="V1090" s="7"/>
      <c r="W1090" s="1">
        <v>50</v>
      </c>
      <c r="X1090" s="7">
        <v>25000</v>
      </c>
      <c r="Z1090" s="7"/>
      <c r="AA1090" s="1">
        <v>0.85714279999999998</v>
      </c>
      <c r="AB1090" s="7">
        <v>15000</v>
      </c>
      <c r="AD1090" s="7"/>
      <c r="AE1090" s="1" t="s">
        <v>129</v>
      </c>
      <c r="AF1090" s="7"/>
      <c r="AG1090" s="1" t="s">
        <v>129</v>
      </c>
      <c r="AH1090" s="7"/>
      <c r="AI1090" s="1" t="s">
        <v>137</v>
      </c>
      <c r="AJ1090" s="1" t="s">
        <v>137</v>
      </c>
      <c r="AK1090" s="1" t="s">
        <v>146</v>
      </c>
      <c r="AL1090" s="7" t="s">
        <v>137</v>
      </c>
      <c r="AM1090" s="1" t="s">
        <v>141</v>
      </c>
      <c r="AN1090" s="1" t="s">
        <v>140</v>
      </c>
      <c r="AO1090" s="1">
        <v>0.5</v>
      </c>
      <c r="AP1090" s="7">
        <v>2500</v>
      </c>
      <c r="AU1090" s="1">
        <v>2</v>
      </c>
      <c r="AV1090" s="1" t="s">
        <v>143</v>
      </c>
      <c r="AW1090" s="1">
        <v>16</v>
      </c>
      <c r="AX1090" s="7">
        <v>14000</v>
      </c>
      <c r="AY1090" s="8">
        <v>13.1875</v>
      </c>
      <c r="AZ1090" s="8">
        <v>6.25E-2</v>
      </c>
      <c r="BA1090" s="7">
        <v>62.5</v>
      </c>
      <c r="BB1090" s="8">
        <v>13.125</v>
      </c>
    </row>
    <row r="1091" spans="1:54" s="1" customFormat="1" ht="12" x14ac:dyDescent="0.2">
      <c r="A1091" s="1">
        <v>79113</v>
      </c>
      <c r="B1091" s="1" t="s">
        <v>119</v>
      </c>
      <c r="C1091" s="1" t="s">
        <v>115</v>
      </c>
      <c r="E1091" s="1">
        <v>1</v>
      </c>
      <c r="F1091" s="1" t="s">
        <v>121</v>
      </c>
      <c r="G1091" s="7"/>
      <c r="H1091" s="1">
        <v>1</v>
      </c>
      <c r="I1091" s="1">
        <v>1</v>
      </c>
      <c r="J1091" s="1">
        <v>2</v>
      </c>
      <c r="K1091" s="1">
        <v>5</v>
      </c>
      <c r="L1091" s="7">
        <v>27000</v>
      </c>
      <c r="M1091" s="1">
        <v>2119</v>
      </c>
      <c r="N1091" s="1">
        <v>2119</v>
      </c>
      <c r="O1091" s="7">
        <v>600000</v>
      </c>
      <c r="P1091" s="1" t="s">
        <v>129</v>
      </c>
      <c r="S1091" s="1">
        <v>100</v>
      </c>
      <c r="T1091" s="7">
        <v>53000</v>
      </c>
      <c r="V1091" s="7"/>
      <c r="W1091" s="1">
        <v>100</v>
      </c>
      <c r="X1091" s="7">
        <v>32000</v>
      </c>
      <c r="Z1091" s="7"/>
      <c r="AA1091" s="1">
        <v>4</v>
      </c>
      <c r="AB1091" s="7">
        <v>70000</v>
      </c>
      <c r="AD1091" s="7"/>
      <c r="AE1091" s="1" t="s">
        <v>129</v>
      </c>
      <c r="AF1091" s="7"/>
      <c r="AG1091" s="1" t="s">
        <v>129</v>
      </c>
      <c r="AH1091" s="7"/>
      <c r="AI1091" s="1" t="s">
        <v>133</v>
      </c>
      <c r="AJ1091" s="1" t="s">
        <v>138</v>
      </c>
      <c r="AK1091" s="1">
        <v>8</v>
      </c>
      <c r="AL1091" s="7">
        <v>15000</v>
      </c>
      <c r="AM1091" s="1" t="s">
        <v>141</v>
      </c>
      <c r="AN1091" s="1" t="s">
        <v>140</v>
      </c>
      <c r="AO1091" s="1">
        <v>1</v>
      </c>
      <c r="AP1091" s="7">
        <v>20000</v>
      </c>
      <c r="AU1091" s="1" t="s">
        <v>137</v>
      </c>
      <c r="AV1091" s="1" t="s">
        <v>137</v>
      </c>
      <c r="AW1091" s="1" t="s">
        <v>137</v>
      </c>
      <c r="AX1091" s="7" t="s">
        <v>137</v>
      </c>
      <c r="AY1091" s="8">
        <v>45.32967</v>
      </c>
      <c r="AZ1091" s="8">
        <v>18.32967</v>
      </c>
      <c r="BA1091" s="7">
        <v>64153.86</v>
      </c>
      <c r="BB1091" s="8">
        <v>27</v>
      </c>
    </row>
    <row r="1092" spans="1:54" s="1" customFormat="1" ht="12" x14ac:dyDescent="0.2">
      <c r="A1092" s="1">
        <v>79138</v>
      </c>
      <c r="B1092" s="1" t="s">
        <v>119</v>
      </c>
      <c r="C1092" s="1" t="s">
        <v>115</v>
      </c>
      <c r="E1092" s="1">
        <v>0.8</v>
      </c>
      <c r="F1092" s="1" t="s">
        <v>121</v>
      </c>
      <c r="G1092" s="7"/>
      <c r="H1092" s="1">
        <v>1</v>
      </c>
      <c r="I1092" s="1">
        <v>1</v>
      </c>
      <c r="J1092" s="1">
        <v>2</v>
      </c>
      <c r="K1092" s="1">
        <v>7.5</v>
      </c>
      <c r="L1092" s="7">
        <v>42000</v>
      </c>
      <c r="M1092" s="1">
        <v>815</v>
      </c>
      <c r="N1092" s="1">
        <v>4890</v>
      </c>
      <c r="O1092" s="7">
        <v>900000</v>
      </c>
      <c r="P1092" s="1" t="s">
        <v>129</v>
      </c>
      <c r="T1092" s="7"/>
      <c r="U1092" s="1">
        <v>50</v>
      </c>
      <c r="V1092" s="7">
        <v>15000</v>
      </c>
      <c r="W1092" s="1">
        <v>50</v>
      </c>
      <c r="X1092" s="7">
        <v>24000</v>
      </c>
      <c r="Z1092" s="7"/>
      <c r="AA1092" s="1">
        <v>0.42857139999999999</v>
      </c>
      <c r="AB1092" s="7">
        <v>7500</v>
      </c>
      <c r="AD1092" s="7"/>
      <c r="AE1092" s="1" t="s">
        <v>129</v>
      </c>
      <c r="AF1092" s="7"/>
      <c r="AG1092" s="1" t="s">
        <v>129</v>
      </c>
      <c r="AH1092" s="7"/>
      <c r="AI1092" s="1" t="s">
        <v>133</v>
      </c>
      <c r="AJ1092" s="1" t="s">
        <v>138</v>
      </c>
      <c r="AK1092" s="1">
        <v>8</v>
      </c>
      <c r="AL1092" s="7">
        <v>10000</v>
      </c>
      <c r="AM1092" s="1" t="s">
        <v>141</v>
      </c>
      <c r="AN1092" s="1" t="s">
        <v>140</v>
      </c>
      <c r="AO1092" s="1">
        <v>0</v>
      </c>
      <c r="AP1092" s="7">
        <v>4000</v>
      </c>
      <c r="AU1092" s="1" t="s">
        <v>137</v>
      </c>
      <c r="AV1092" s="1" t="s">
        <v>137</v>
      </c>
      <c r="AW1092" s="1" t="s">
        <v>137</v>
      </c>
      <c r="AX1092" s="7" t="s">
        <v>137</v>
      </c>
      <c r="AY1092" s="8">
        <v>11.5</v>
      </c>
      <c r="AZ1092" s="8">
        <v>5</v>
      </c>
      <c r="BA1092" s="7">
        <v>23500</v>
      </c>
      <c r="BB1092" s="8">
        <v>6.5</v>
      </c>
    </row>
    <row r="1093" spans="1:54" s="1" customFormat="1" ht="12" x14ac:dyDescent="0.2">
      <c r="A1093" s="1">
        <v>79150</v>
      </c>
      <c r="B1093" s="1" t="s">
        <v>119</v>
      </c>
      <c r="C1093" s="1" t="s">
        <v>115</v>
      </c>
      <c r="E1093" s="1">
        <v>1</v>
      </c>
      <c r="F1093" s="1" t="s">
        <v>121</v>
      </c>
      <c r="G1093" s="7">
        <v>50000</v>
      </c>
      <c r="H1093" s="1">
        <v>1</v>
      </c>
      <c r="I1093" s="1">
        <v>1</v>
      </c>
      <c r="J1093" s="1">
        <v>2</v>
      </c>
      <c r="K1093" s="1">
        <v>5</v>
      </c>
      <c r="L1093" s="7">
        <v>25000</v>
      </c>
      <c r="M1093" s="1">
        <v>1956</v>
      </c>
      <c r="N1093" s="1">
        <v>1956</v>
      </c>
      <c r="O1093" s="7">
        <v>1626023</v>
      </c>
      <c r="P1093" s="1" t="s">
        <v>129</v>
      </c>
      <c r="S1093" s="1">
        <v>100</v>
      </c>
      <c r="T1093" s="7">
        <v>42000</v>
      </c>
      <c r="V1093" s="7"/>
      <c r="W1093" s="1">
        <v>150</v>
      </c>
      <c r="X1093" s="7">
        <v>52500</v>
      </c>
      <c r="Z1093" s="7"/>
      <c r="AB1093" s="7"/>
      <c r="AD1093" s="7"/>
      <c r="AE1093" s="1" t="s">
        <v>129</v>
      </c>
      <c r="AF1093" s="7"/>
      <c r="AG1093" s="1" t="s">
        <v>129</v>
      </c>
      <c r="AH1093" s="7"/>
      <c r="AI1093" s="1" t="s">
        <v>137</v>
      </c>
      <c r="AJ1093" s="1" t="s">
        <v>137</v>
      </c>
      <c r="AK1093" s="1" t="s">
        <v>146</v>
      </c>
      <c r="AL1093" s="7" t="s">
        <v>137</v>
      </c>
      <c r="AM1093" s="1" t="s">
        <v>141</v>
      </c>
      <c r="AN1093" s="1" t="s">
        <v>140</v>
      </c>
      <c r="AO1093" s="1">
        <v>0.5</v>
      </c>
      <c r="AP1093" s="7">
        <v>20000</v>
      </c>
      <c r="AU1093" s="1">
        <v>1</v>
      </c>
      <c r="AV1093" s="1" t="s">
        <v>144</v>
      </c>
      <c r="AW1093" s="1">
        <v>12</v>
      </c>
      <c r="AX1093" s="7">
        <v>0</v>
      </c>
      <c r="AY1093" s="8">
        <v>17.5</v>
      </c>
      <c r="AZ1093" s="8">
        <v>0</v>
      </c>
      <c r="BA1093" s="7">
        <v>0</v>
      </c>
      <c r="BB1093" s="8">
        <v>17.5</v>
      </c>
    </row>
    <row r="1094" spans="1:54" s="1" customFormat="1" ht="12" x14ac:dyDescent="0.2">
      <c r="A1094" s="1">
        <v>79161</v>
      </c>
      <c r="B1094" s="1" t="s">
        <v>119</v>
      </c>
      <c r="C1094" s="1" t="s">
        <v>115</v>
      </c>
      <c r="E1094" s="1">
        <v>0.7</v>
      </c>
      <c r="F1094" s="1" t="s">
        <v>121</v>
      </c>
      <c r="G1094" s="7">
        <v>20000</v>
      </c>
      <c r="H1094" s="1">
        <v>1</v>
      </c>
      <c r="I1094" s="1">
        <v>1</v>
      </c>
      <c r="J1094" s="1">
        <v>2</v>
      </c>
      <c r="K1094" s="1">
        <v>2.7234379999999998</v>
      </c>
      <c r="L1094" s="7">
        <v>13072.5</v>
      </c>
      <c r="M1094" s="1">
        <v>489</v>
      </c>
      <c r="N1094" s="1">
        <v>1630</v>
      </c>
      <c r="O1094" s="7">
        <v>797070</v>
      </c>
      <c r="P1094" s="1" t="s">
        <v>129</v>
      </c>
      <c r="S1094" s="1">
        <v>34.999999299999992</v>
      </c>
      <c r="T1094" s="7">
        <v>25000</v>
      </c>
      <c r="V1094" s="7"/>
      <c r="W1094" s="1">
        <v>50</v>
      </c>
      <c r="X1094" s="7">
        <v>40000</v>
      </c>
      <c r="Z1094" s="7"/>
      <c r="AA1094" s="1">
        <v>3</v>
      </c>
      <c r="AB1094" s="7">
        <v>52500</v>
      </c>
      <c r="AD1094" s="7"/>
      <c r="AE1094" s="1" t="s">
        <v>129</v>
      </c>
      <c r="AF1094" s="7"/>
      <c r="AG1094" s="1" t="s">
        <v>129</v>
      </c>
      <c r="AH1094" s="7"/>
      <c r="AI1094" s="1" t="s">
        <v>134</v>
      </c>
      <c r="AJ1094" s="1" t="s">
        <v>140</v>
      </c>
      <c r="AK1094" s="1">
        <v>1</v>
      </c>
      <c r="AL1094" s="7">
        <v>24000</v>
      </c>
      <c r="AM1094" s="1" t="s">
        <v>141</v>
      </c>
      <c r="AN1094" s="1" t="s">
        <v>140</v>
      </c>
      <c r="AO1094" s="1">
        <v>1</v>
      </c>
      <c r="AP1094" s="7">
        <v>6000</v>
      </c>
      <c r="AU1094" s="1" t="s">
        <v>137</v>
      </c>
      <c r="AV1094" s="1" t="s">
        <v>137</v>
      </c>
      <c r="AW1094" s="1" t="s">
        <v>137</v>
      </c>
      <c r="AX1094" s="7" t="s">
        <v>137</v>
      </c>
      <c r="AY1094" s="8">
        <v>21</v>
      </c>
      <c r="AZ1094" s="8">
        <v>12</v>
      </c>
      <c r="BA1094" s="7">
        <v>34000</v>
      </c>
      <c r="BB1094" s="8">
        <v>9</v>
      </c>
    </row>
    <row r="1095" spans="1:54" s="1" customFormat="1" ht="12" x14ac:dyDescent="0.2">
      <c r="A1095" s="1">
        <v>79184</v>
      </c>
      <c r="B1095" s="1" t="s">
        <v>119</v>
      </c>
      <c r="C1095" s="1" t="s">
        <v>115</v>
      </c>
      <c r="E1095" s="1">
        <v>1</v>
      </c>
      <c r="F1095" s="1" t="s">
        <v>121</v>
      </c>
      <c r="G1095" s="7"/>
      <c r="H1095" s="1">
        <v>1</v>
      </c>
      <c r="I1095" s="1">
        <v>1</v>
      </c>
      <c r="K1095" s="1">
        <v>6.25</v>
      </c>
      <c r="L1095" s="7">
        <v>31250</v>
      </c>
      <c r="M1095" s="1">
        <v>1467</v>
      </c>
      <c r="N1095" s="1">
        <v>1956</v>
      </c>
      <c r="O1095" s="7">
        <v>637656</v>
      </c>
      <c r="P1095" s="1" t="s">
        <v>129</v>
      </c>
      <c r="S1095" s="1">
        <v>50</v>
      </c>
      <c r="T1095" s="7">
        <v>25000</v>
      </c>
      <c r="V1095" s="7"/>
      <c r="W1095" s="1">
        <v>50</v>
      </c>
      <c r="X1095" s="7">
        <v>17000</v>
      </c>
      <c r="Z1095" s="7"/>
      <c r="AB1095" s="7"/>
      <c r="AD1095" s="7"/>
      <c r="AE1095" s="1" t="s">
        <v>129</v>
      </c>
      <c r="AF1095" s="7"/>
      <c r="AG1095" s="1" t="s">
        <v>129</v>
      </c>
      <c r="AH1095" s="7"/>
      <c r="AI1095" s="1" t="s">
        <v>137</v>
      </c>
      <c r="AJ1095" s="1" t="s">
        <v>137</v>
      </c>
      <c r="AK1095" s="1" t="s">
        <v>146</v>
      </c>
      <c r="AL1095" s="7" t="s">
        <v>137</v>
      </c>
      <c r="AM1095" s="1" t="s">
        <v>141</v>
      </c>
      <c r="AN1095" s="1" t="s">
        <v>140</v>
      </c>
      <c r="AO1095" s="1">
        <v>2</v>
      </c>
      <c r="AP1095" s="7">
        <v>30000</v>
      </c>
      <c r="AU1095" s="1">
        <v>1</v>
      </c>
      <c r="AV1095" s="1" t="s">
        <v>143</v>
      </c>
      <c r="AW1095" s="1">
        <v>16</v>
      </c>
      <c r="AX1095" s="7">
        <v>16000</v>
      </c>
      <c r="AY1095" s="8">
        <v>52</v>
      </c>
      <c r="AZ1095" s="8">
        <v>3</v>
      </c>
      <c r="BA1095" s="7">
        <v>12000</v>
      </c>
      <c r="BB1095" s="8">
        <v>49</v>
      </c>
    </row>
    <row r="1096" spans="1:54" s="1" customFormat="1" ht="12" x14ac:dyDescent="0.2">
      <c r="A1096" s="1">
        <v>80003</v>
      </c>
      <c r="B1096" s="1" t="s">
        <v>119</v>
      </c>
      <c r="C1096" s="1" t="s">
        <v>115</v>
      </c>
      <c r="E1096" s="1">
        <v>0.8</v>
      </c>
      <c r="F1096" s="1" t="s">
        <v>121</v>
      </c>
      <c r="G1096" s="7"/>
      <c r="H1096" s="1">
        <v>1</v>
      </c>
      <c r="I1096" s="1">
        <v>1</v>
      </c>
      <c r="J1096" s="1">
        <v>2</v>
      </c>
      <c r="K1096" s="1">
        <v>5</v>
      </c>
      <c r="L1096" s="7">
        <v>35000</v>
      </c>
      <c r="M1096" s="1">
        <v>2119</v>
      </c>
      <c r="N1096" s="1">
        <v>4890</v>
      </c>
      <c r="O1096" s="7">
        <v>1300000</v>
      </c>
      <c r="P1096" s="1" t="s">
        <v>129</v>
      </c>
      <c r="S1096" s="1">
        <v>16</v>
      </c>
      <c r="T1096" s="7">
        <v>10000</v>
      </c>
      <c r="V1096" s="7"/>
      <c r="W1096" s="1">
        <v>25</v>
      </c>
      <c r="X1096" s="7">
        <v>19000</v>
      </c>
      <c r="Z1096" s="7"/>
      <c r="AA1096" s="1">
        <v>1.6</v>
      </c>
      <c r="AB1096" s="7">
        <v>72000</v>
      </c>
      <c r="AD1096" s="7"/>
      <c r="AE1096" s="1" t="s">
        <v>129</v>
      </c>
      <c r="AF1096" s="7"/>
      <c r="AG1096" s="1" t="s">
        <v>129</v>
      </c>
      <c r="AH1096" s="7"/>
      <c r="AI1096" s="1" t="s">
        <v>134</v>
      </c>
      <c r="AJ1096" s="1" t="s">
        <v>140</v>
      </c>
      <c r="AK1096" s="1">
        <v>1</v>
      </c>
      <c r="AL1096" s="7">
        <v>22000</v>
      </c>
      <c r="AM1096" s="1" t="s">
        <v>141</v>
      </c>
      <c r="AN1096" s="1" t="s">
        <v>140</v>
      </c>
      <c r="AO1096" s="1">
        <v>1</v>
      </c>
      <c r="AP1096" s="7">
        <v>50000</v>
      </c>
      <c r="AU1096" s="1" t="s">
        <v>137</v>
      </c>
      <c r="AV1096" s="1" t="s">
        <v>137</v>
      </c>
      <c r="AW1096" s="1" t="s">
        <v>137</v>
      </c>
      <c r="AX1096" s="7" t="s">
        <v>137</v>
      </c>
      <c r="AY1096" s="8">
        <v>26</v>
      </c>
      <c r="AZ1096" s="8">
        <v>15</v>
      </c>
      <c r="BA1096" s="7">
        <v>60000</v>
      </c>
      <c r="BB1096" s="8">
        <v>11</v>
      </c>
    </row>
    <row r="1097" spans="1:54" s="1" customFormat="1" ht="12" x14ac:dyDescent="0.2">
      <c r="A1097" s="1">
        <v>80047</v>
      </c>
      <c r="B1097" s="1" t="s">
        <v>119</v>
      </c>
      <c r="C1097" s="1" t="s">
        <v>115</v>
      </c>
      <c r="E1097" s="1">
        <v>1</v>
      </c>
      <c r="F1097" s="1" t="s">
        <v>121</v>
      </c>
      <c r="G1097" s="7"/>
      <c r="H1097" s="1">
        <v>1</v>
      </c>
      <c r="I1097" s="1">
        <v>1</v>
      </c>
      <c r="J1097" s="1">
        <v>2</v>
      </c>
      <c r="K1097" s="1">
        <v>5</v>
      </c>
      <c r="L1097" s="7">
        <v>26000</v>
      </c>
      <c r="M1097" s="1">
        <v>1956</v>
      </c>
      <c r="N1097" s="1">
        <v>1956</v>
      </c>
      <c r="O1097" s="7">
        <v>1323136</v>
      </c>
      <c r="P1097" s="1" t="s">
        <v>129</v>
      </c>
      <c r="S1097" s="1">
        <v>75</v>
      </c>
      <c r="T1097" s="7">
        <v>52500</v>
      </c>
      <c r="V1097" s="7"/>
      <c r="W1097" s="1">
        <v>100</v>
      </c>
      <c r="X1097" s="7">
        <v>50000</v>
      </c>
      <c r="Z1097" s="7"/>
      <c r="AA1097" s="1">
        <v>1</v>
      </c>
      <c r="AB1097" s="7">
        <v>80000</v>
      </c>
      <c r="AD1097" s="7"/>
      <c r="AE1097" s="1" t="s">
        <v>129</v>
      </c>
      <c r="AF1097" s="7"/>
      <c r="AG1097" s="1" t="s">
        <v>129</v>
      </c>
      <c r="AH1097" s="7"/>
      <c r="AI1097" s="1" t="s">
        <v>134</v>
      </c>
      <c r="AJ1097" s="1" t="s">
        <v>140</v>
      </c>
      <c r="AK1097" s="1">
        <v>0.75</v>
      </c>
      <c r="AL1097" s="7">
        <v>22000</v>
      </c>
      <c r="AM1097" s="1" t="s">
        <v>141</v>
      </c>
      <c r="AN1097" s="1" t="s">
        <v>140</v>
      </c>
      <c r="AO1097" s="1">
        <v>8</v>
      </c>
      <c r="AP1097" s="7">
        <v>19500</v>
      </c>
      <c r="AU1097" s="1" t="s">
        <v>137</v>
      </c>
      <c r="AV1097" s="1" t="s">
        <v>137</v>
      </c>
      <c r="AW1097" s="1" t="s">
        <v>137</v>
      </c>
      <c r="AX1097" s="7" t="s">
        <v>137</v>
      </c>
      <c r="AY1097" s="8">
        <v>23.33333</v>
      </c>
      <c r="AZ1097" s="8">
        <v>19.33333</v>
      </c>
      <c r="BA1097" s="7">
        <v>89500</v>
      </c>
      <c r="BB1097" s="8">
        <v>4</v>
      </c>
    </row>
    <row r="1098" spans="1:54" s="1" customFormat="1" ht="12" x14ac:dyDescent="0.2">
      <c r="A1098" s="1">
        <v>80066</v>
      </c>
      <c r="B1098" s="1" t="s">
        <v>119</v>
      </c>
      <c r="C1098" s="1" t="s">
        <v>115</v>
      </c>
      <c r="E1098" s="1">
        <v>1.5</v>
      </c>
      <c r="F1098" s="1" t="s">
        <v>121</v>
      </c>
      <c r="G1098" s="7"/>
      <c r="H1098" s="1">
        <v>1</v>
      </c>
      <c r="I1098" s="1">
        <v>1</v>
      </c>
      <c r="J1098" s="1">
        <v>2</v>
      </c>
      <c r="K1098" s="1">
        <v>10</v>
      </c>
      <c r="L1098" s="7">
        <v>60000</v>
      </c>
      <c r="M1098" s="1">
        <v>4075</v>
      </c>
      <c r="N1098" s="1">
        <v>1630</v>
      </c>
      <c r="O1098" s="7">
        <v>1275312</v>
      </c>
      <c r="P1098" s="1" t="s">
        <v>129</v>
      </c>
      <c r="S1098" s="1">
        <v>149.99998499999998</v>
      </c>
      <c r="T1098" s="7">
        <v>48000</v>
      </c>
      <c r="U1098" s="1">
        <v>49.999994999999998</v>
      </c>
      <c r="V1098" s="7">
        <v>23000</v>
      </c>
      <c r="W1098" s="1">
        <v>100</v>
      </c>
      <c r="X1098" s="7">
        <v>76000</v>
      </c>
      <c r="Z1098" s="7"/>
      <c r="AA1098" s="1">
        <v>1</v>
      </c>
      <c r="AB1098" s="7">
        <v>110000</v>
      </c>
      <c r="AD1098" s="7"/>
      <c r="AE1098" s="1" t="s">
        <v>129</v>
      </c>
      <c r="AF1098" s="7"/>
      <c r="AG1098" s="1" t="s">
        <v>129</v>
      </c>
      <c r="AH1098" s="7"/>
      <c r="AI1098" s="1" t="s">
        <v>134</v>
      </c>
      <c r="AJ1098" s="1" t="s">
        <v>140</v>
      </c>
      <c r="AK1098" s="1">
        <v>1.2</v>
      </c>
      <c r="AL1098" s="7">
        <v>32000</v>
      </c>
      <c r="AM1098" s="1" t="s">
        <v>141</v>
      </c>
      <c r="AN1098" s="1" t="s">
        <v>140</v>
      </c>
      <c r="AO1098" s="1">
        <v>3</v>
      </c>
      <c r="AP1098" s="7">
        <v>37500</v>
      </c>
      <c r="AU1098" s="1" t="s">
        <v>137</v>
      </c>
      <c r="AV1098" s="1" t="s">
        <v>137</v>
      </c>
      <c r="AW1098" s="1" t="s">
        <v>137</v>
      </c>
      <c r="AX1098" s="7" t="s">
        <v>137</v>
      </c>
      <c r="AY1098" s="8">
        <v>37.75</v>
      </c>
      <c r="AZ1098" s="8">
        <v>26.75</v>
      </c>
      <c r="BA1098" s="7">
        <v>100000</v>
      </c>
      <c r="BB1098" s="8">
        <v>11</v>
      </c>
    </row>
    <row r="1099" spans="1:54" s="1" customFormat="1" ht="12" x14ac:dyDescent="0.2">
      <c r="A1099" s="1">
        <v>80079</v>
      </c>
      <c r="B1099" s="1" t="s">
        <v>119</v>
      </c>
      <c r="C1099" s="1" t="s">
        <v>115</v>
      </c>
      <c r="E1099" s="1">
        <v>2</v>
      </c>
      <c r="F1099" s="1" t="s">
        <v>121</v>
      </c>
      <c r="G1099" s="7"/>
      <c r="H1099" s="1">
        <v>1</v>
      </c>
      <c r="I1099" s="1">
        <v>1</v>
      </c>
      <c r="J1099" s="1">
        <v>2</v>
      </c>
      <c r="K1099" s="1">
        <v>10</v>
      </c>
      <c r="L1099" s="7">
        <v>36000</v>
      </c>
      <c r="M1099" s="1">
        <v>3260</v>
      </c>
      <c r="N1099" s="1">
        <v>1630</v>
      </c>
      <c r="O1099" s="7">
        <v>280000</v>
      </c>
      <c r="P1099" s="1" t="s">
        <v>129</v>
      </c>
      <c r="S1099" s="1">
        <v>200</v>
      </c>
      <c r="T1099" s="7">
        <v>50000</v>
      </c>
      <c r="V1099" s="7"/>
      <c r="W1099" s="1">
        <v>200</v>
      </c>
      <c r="X1099" s="7">
        <v>80000</v>
      </c>
      <c r="Y1099" s="1">
        <v>10.27397</v>
      </c>
      <c r="Z1099" s="7">
        <v>7500</v>
      </c>
      <c r="AB1099" s="7"/>
      <c r="AD1099" s="7"/>
      <c r="AE1099" s="1" t="s">
        <v>129</v>
      </c>
      <c r="AF1099" s="7"/>
      <c r="AG1099" s="1" t="s">
        <v>129</v>
      </c>
      <c r="AH1099" s="7"/>
      <c r="AI1099" s="1" t="s">
        <v>134</v>
      </c>
      <c r="AJ1099" s="1" t="s">
        <v>140</v>
      </c>
      <c r="AK1099" s="1">
        <v>1</v>
      </c>
      <c r="AL1099" s="7">
        <v>22000</v>
      </c>
      <c r="AM1099" s="1" t="s">
        <v>141</v>
      </c>
      <c r="AN1099" s="1" t="s">
        <v>140</v>
      </c>
      <c r="AO1099" s="1">
        <v>1</v>
      </c>
      <c r="AP1099" s="7">
        <v>23000</v>
      </c>
      <c r="AU1099" s="1" t="s">
        <v>137</v>
      </c>
      <c r="AV1099" s="1" t="s">
        <v>137</v>
      </c>
      <c r="AW1099" s="1" t="s">
        <v>137</v>
      </c>
      <c r="AX1099" s="7" t="s">
        <v>137</v>
      </c>
      <c r="AY1099" s="8">
        <v>39.333330000000004</v>
      </c>
      <c r="AZ1099" s="8">
        <v>25.33333</v>
      </c>
      <c r="BA1099" s="7">
        <v>88666.67</v>
      </c>
      <c r="BB1099" s="8">
        <v>14</v>
      </c>
    </row>
    <row r="1100" spans="1:54" s="1" customFormat="1" ht="12" x14ac:dyDescent="0.2">
      <c r="A1100" s="1">
        <v>80100</v>
      </c>
      <c r="B1100" s="1" t="s">
        <v>119</v>
      </c>
      <c r="C1100" s="1" t="s">
        <v>115</v>
      </c>
      <c r="E1100" s="1">
        <v>1</v>
      </c>
      <c r="F1100" s="1" t="s">
        <v>121</v>
      </c>
      <c r="G1100" s="7"/>
      <c r="H1100" s="1">
        <v>1</v>
      </c>
      <c r="I1100" s="1">
        <v>1</v>
      </c>
      <c r="J1100" s="1">
        <v>2</v>
      </c>
      <c r="K1100" s="1">
        <v>5</v>
      </c>
      <c r="L1100" s="7">
        <v>37000</v>
      </c>
      <c r="M1100" s="1">
        <v>1646.3</v>
      </c>
      <c r="N1100" s="1">
        <v>1646.3</v>
      </c>
      <c r="O1100" s="7">
        <v>430000</v>
      </c>
      <c r="P1100" s="1" t="s">
        <v>129</v>
      </c>
      <c r="S1100" s="1">
        <v>100</v>
      </c>
      <c r="T1100" s="7">
        <v>50000</v>
      </c>
      <c r="V1100" s="7"/>
      <c r="W1100" s="1">
        <v>50</v>
      </c>
      <c r="X1100" s="7">
        <v>25000</v>
      </c>
      <c r="Z1100" s="7"/>
      <c r="AB1100" s="7"/>
      <c r="AD1100" s="7"/>
      <c r="AE1100" s="1" t="s">
        <v>129</v>
      </c>
      <c r="AF1100" s="7"/>
      <c r="AG1100" s="1" t="s">
        <v>129</v>
      </c>
      <c r="AH1100" s="7"/>
      <c r="AI1100" s="1" t="s">
        <v>134</v>
      </c>
      <c r="AJ1100" s="1" t="s">
        <v>140</v>
      </c>
      <c r="AK1100" s="1">
        <v>1</v>
      </c>
      <c r="AL1100" s="7">
        <v>17500</v>
      </c>
      <c r="AM1100" s="1" t="s">
        <v>141</v>
      </c>
      <c r="AN1100" s="1" t="s">
        <v>140</v>
      </c>
      <c r="AO1100" s="1">
        <v>0.5</v>
      </c>
      <c r="AP1100" s="7">
        <v>19000</v>
      </c>
      <c r="AU1100" s="1" t="s">
        <v>137</v>
      </c>
      <c r="AV1100" s="1" t="s">
        <v>137</v>
      </c>
      <c r="AW1100" s="1" t="s">
        <v>137</v>
      </c>
      <c r="AX1100" s="7" t="s">
        <v>137</v>
      </c>
      <c r="AY1100" s="8">
        <v>37.0625</v>
      </c>
      <c r="AZ1100" s="8">
        <v>0</v>
      </c>
      <c r="BA1100" s="7">
        <v>0</v>
      </c>
      <c r="BB1100" s="8">
        <v>37.0625</v>
      </c>
    </row>
    <row r="1101" spans="1:54" s="1" customFormat="1" ht="12" x14ac:dyDescent="0.2">
      <c r="A1101" s="1">
        <v>80110</v>
      </c>
      <c r="B1101" s="1" t="s">
        <v>119</v>
      </c>
      <c r="C1101" s="1" t="s">
        <v>115</v>
      </c>
      <c r="E1101" s="1">
        <v>1</v>
      </c>
      <c r="F1101" s="1" t="s">
        <v>121</v>
      </c>
      <c r="G1101" s="7"/>
      <c r="H1101" s="1">
        <v>1</v>
      </c>
      <c r="I1101" s="1">
        <v>1</v>
      </c>
      <c r="J1101" s="1">
        <v>2</v>
      </c>
      <c r="K1101" s="1">
        <v>5</v>
      </c>
      <c r="L1101" s="7">
        <v>36000</v>
      </c>
      <c r="M1101" s="1">
        <v>978</v>
      </c>
      <c r="N1101" s="1">
        <v>978</v>
      </c>
      <c r="O1101" s="7">
        <v>200000</v>
      </c>
      <c r="P1101" s="1" t="s">
        <v>129</v>
      </c>
      <c r="S1101" s="1">
        <v>25</v>
      </c>
      <c r="T1101" s="7">
        <v>13500</v>
      </c>
      <c r="V1101" s="7"/>
      <c r="W1101" s="1">
        <v>50</v>
      </c>
      <c r="X1101" s="7">
        <v>18500</v>
      </c>
      <c r="Z1101" s="7"/>
      <c r="AB1101" s="7"/>
      <c r="AC1101" s="1">
        <v>3</v>
      </c>
      <c r="AD1101" s="7">
        <v>54000</v>
      </c>
      <c r="AE1101" s="1" t="s">
        <v>129</v>
      </c>
      <c r="AF1101" s="7"/>
      <c r="AG1101" s="1" t="s">
        <v>129</v>
      </c>
      <c r="AH1101" s="7"/>
      <c r="AI1101" s="1" t="s">
        <v>137</v>
      </c>
      <c r="AJ1101" s="1" t="s">
        <v>137</v>
      </c>
      <c r="AK1101" s="1" t="s">
        <v>146</v>
      </c>
      <c r="AL1101" s="7" t="s">
        <v>137</v>
      </c>
      <c r="AM1101" s="1" t="s">
        <v>141</v>
      </c>
      <c r="AN1101" s="1" t="s">
        <v>140</v>
      </c>
      <c r="AO1101" s="1">
        <v>0.5</v>
      </c>
      <c r="AP1101" s="7">
        <v>15000</v>
      </c>
      <c r="AU1101" s="1">
        <v>2</v>
      </c>
      <c r="AV1101" s="1" t="s">
        <v>145</v>
      </c>
      <c r="AW1101" s="1">
        <v>16</v>
      </c>
      <c r="AX1101" s="7">
        <v>0</v>
      </c>
      <c r="AY1101" s="8">
        <v>26.250970000000002</v>
      </c>
      <c r="AZ1101" s="8">
        <v>10.750970000000001</v>
      </c>
      <c r="BA1101" s="7">
        <v>43003.88</v>
      </c>
      <c r="BB1101" s="8">
        <v>15.5</v>
      </c>
    </row>
    <row r="1102" spans="1:54" s="1" customFormat="1" ht="12" x14ac:dyDescent="0.2">
      <c r="A1102" s="1">
        <v>80129</v>
      </c>
      <c r="B1102" s="1" t="s">
        <v>119</v>
      </c>
      <c r="C1102" s="1" t="s">
        <v>115</v>
      </c>
      <c r="E1102" s="1">
        <v>1</v>
      </c>
      <c r="F1102" s="1" t="s">
        <v>121</v>
      </c>
      <c r="G1102" s="7"/>
      <c r="H1102" s="1">
        <v>1</v>
      </c>
      <c r="I1102" s="1">
        <v>1</v>
      </c>
      <c r="J1102" s="1">
        <v>2</v>
      </c>
      <c r="K1102" s="1">
        <v>5</v>
      </c>
      <c r="L1102" s="7">
        <v>36000</v>
      </c>
      <c r="M1102" s="1">
        <v>1956</v>
      </c>
      <c r="N1102" s="1">
        <v>5705</v>
      </c>
      <c r="O1102" s="7">
        <v>3719660</v>
      </c>
      <c r="P1102" s="1" t="s">
        <v>129</v>
      </c>
      <c r="S1102" s="1">
        <v>50</v>
      </c>
      <c r="T1102" s="7">
        <v>23500</v>
      </c>
      <c r="V1102" s="7"/>
      <c r="W1102" s="1">
        <v>50</v>
      </c>
      <c r="X1102" s="7">
        <v>16000</v>
      </c>
      <c r="Z1102" s="7"/>
      <c r="AB1102" s="7"/>
      <c r="AD1102" s="7"/>
      <c r="AE1102" s="1" t="s">
        <v>129</v>
      </c>
      <c r="AF1102" s="7"/>
      <c r="AG1102" s="1" t="s">
        <v>129</v>
      </c>
      <c r="AH1102" s="7"/>
      <c r="AI1102" s="1" t="s">
        <v>134</v>
      </c>
      <c r="AJ1102" s="1" t="s">
        <v>140</v>
      </c>
      <c r="AK1102" s="1">
        <v>1</v>
      </c>
      <c r="AL1102" s="7">
        <v>22000</v>
      </c>
      <c r="AM1102" s="1" t="s">
        <v>141</v>
      </c>
      <c r="AN1102" s="1" t="s">
        <v>140</v>
      </c>
      <c r="AO1102" s="1">
        <v>1</v>
      </c>
      <c r="AP1102" s="7">
        <v>15000</v>
      </c>
      <c r="AU1102" s="1" t="s">
        <v>137</v>
      </c>
      <c r="AV1102" s="1" t="s">
        <v>137</v>
      </c>
      <c r="AW1102" s="1" t="s">
        <v>137</v>
      </c>
      <c r="AX1102" s="7" t="s">
        <v>137</v>
      </c>
      <c r="AY1102" s="8">
        <v>30.75</v>
      </c>
      <c r="AZ1102" s="8">
        <v>18</v>
      </c>
      <c r="BA1102" s="7">
        <v>63000</v>
      </c>
      <c r="BB1102" s="8">
        <v>12.75</v>
      </c>
    </row>
    <row r="1103" spans="1:54" s="1" customFormat="1" ht="12" x14ac:dyDescent="0.2">
      <c r="A1103" s="1">
        <v>80137</v>
      </c>
      <c r="B1103" s="1" t="s">
        <v>119</v>
      </c>
      <c r="C1103" s="1" t="s">
        <v>115</v>
      </c>
      <c r="E1103" s="1">
        <v>1.77</v>
      </c>
      <c r="F1103" s="1" t="s">
        <v>121</v>
      </c>
      <c r="G1103" s="7"/>
      <c r="H1103" s="1">
        <v>1</v>
      </c>
      <c r="I1103" s="1">
        <v>1</v>
      </c>
      <c r="J1103" s="1">
        <v>2</v>
      </c>
      <c r="K1103" s="1">
        <v>8.5</v>
      </c>
      <c r="L1103" s="7">
        <v>66300</v>
      </c>
      <c r="M1103" s="1">
        <v>1793</v>
      </c>
      <c r="N1103" s="1">
        <v>3260</v>
      </c>
      <c r="O1103" s="7">
        <v>800000</v>
      </c>
      <c r="P1103" s="1" t="s">
        <v>129</v>
      </c>
      <c r="S1103" s="1">
        <v>88.500007611000001</v>
      </c>
      <c r="T1103" s="7">
        <v>25000</v>
      </c>
      <c r="V1103" s="7"/>
      <c r="W1103" s="1">
        <v>100</v>
      </c>
      <c r="X1103" s="7">
        <v>34000</v>
      </c>
      <c r="Z1103" s="7"/>
      <c r="AB1103" s="7"/>
      <c r="AD1103" s="7"/>
      <c r="AE1103" s="1" t="s">
        <v>129</v>
      </c>
      <c r="AF1103" s="7"/>
      <c r="AG1103" s="1" t="s">
        <v>129</v>
      </c>
      <c r="AH1103" s="7"/>
      <c r="AI1103" s="1" t="s">
        <v>134</v>
      </c>
      <c r="AJ1103" s="1" t="s">
        <v>140</v>
      </c>
      <c r="AK1103" s="1">
        <v>1</v>
      </c>
      <c r="AL1103" s="7">
        <v>22000</v>
      </c>
      <c r="AM1103" s="1" t="s">
        <v>141</v>
      </c>
      <c r="AN1103" s="1" t="s">
        <v>140</v>
      </c>
      <c r="AO1103" s="1">
        <v>1</v>
      </c>
      <c r="AP1103" s="7">
        <v>15000</v>
      </c>
      <c r="AU1103" s="1" t="s">
        <v>137</v>
      </c>
      <c r="AV1103" s="1" t="s">
        <v>137</v>
      </c>
      <c r="AW1103" s="1" t="s">
        <v>137</v>
      </c>
      <c r="AX1103" s="7" t="s">
        <v>137</v>
      </c>
      <c r="AY1103" s="8">
        <v>33.125</v>
      </c>
      <c r="AZ1103" s="8">
        <v>0</v>
      </c>
      <c r="BA1103" s="7">
        <v>0</v>
      </c>
      <c r="BB1103" s="8">
        <v>33.125</v>
      </c>
    </row>
    <row r="1104" spans="1:54" s="1" customFormat="1" ht="12" x14ac:dyDescent="0.2">
      <c r="A1104" s="1">
        <v>81076</v>
      </c>
      <c r="B1104" s="1" t="s">
        <v>119</v>
      </c>
      <c r="C1104" s="1" t="s">
        <v>117</v>
      </c>
      <c r="E1104" s="1">
        <v>4</v>
      </c>
      <c r="F1104" s="1" t="s">
        <v>122</v>
      </c>
      <c r="G1104" s="7"/>
      <c r="H1104" s="1">
        <v>2</v>
      </c>
      <c r="I1104" s="1">
        <v>1</v>
      </c>
      <c r="J1104" s="1">
        <v>2</v>
      </c>
      <c r="K1104" s="1">
        <v>20</v>
      </c>
      <c r="L1104" s="7">
        <v>108000</v>
      </c>
      <c r="M1104" s="1">
        <v>2771</v>
      </c>
      <c r="N1104" s="1">
        <v>2771</v>
      </c>
      <c r="O1104" s="7">
        <v>600000</v>
      </c>
      <c r="P1104" s="1" t="s">
        <v>129</v>
      </c>
      <c r="T1104" s="7"/>
      <c r="V1104" s="7"/>
      <c r="W1104" s="1">
        <v>150</v>
      </c>
      <c r="X1104" s="7">
        <v>90000</v>
      </c>
      <c r="Z1104" s="7"/>
      <c r="AB1104" s="7"/>
      <c r="AC1104" s="1">
        <v>1</v>
      </c>
      <c r="AD1104" s="7">
        <v>25000</v>
      </c>
      <c r="AE1104" s="1" t="s">
        <v>129</v>
      </c>
      <c r="AF1104" s="7"/>
      <c r="AG1104" s="1" t="s">
        <v>129</v>
      </c>
      <c r="AH1104" s="7"/>
      <c r="AI1104" s="1" t="s">
        <v>133</v>
      </c>
      <c r="AJ1104" s="1" t="s">
        <v>140</v>
      </c>
      <c r="AK1104" s="1">
        <v>12</v>
      </c>
      <c r="AL1104" s="7">
        <v>60000</v>
      </c>
      <c r="AM1104" s="1" t="s">
        <v>141</v>
      </c>
      <c r="AN1104" s="1" t="s">
        <v>140</v>
      </c>
      <c r="AO1104" s="1">
        <v>1.5</v>
      </c>
      <c r="AP1104" s="7">
        <v>20000</v>
      </c>
      <c r="AU1104" s="1" t="s">
        <v>137</v>
      </c>
      <c r="AV1104" s="1" t="s">
        <v>137</v>
      </c>
      <c r="AW1104" s="1" t="s">
        <v>137</v>
      </c>
      <c r="AX1104" s="7" t="s">
        <v>137</v>
      </c>
      <c r="AY1104" s="8">
        <v>36.25</v>
      </c>
      <c r="AZ1104" s="8">
        <v>18</v>
      </c>
      <c r="BA1104" s="7">
        <v>90000</v>
      </c>
      <c r="BB1104" s="8">
        <v>18.25</v>
      </c>
    </row>
    <row r="1105" spans="1:54" s="1" customFormat="1" ht="12" x14ac:dyDescent="0.2">
      <c r="A1105" s="1">
        <v>81076</v>
      </c>
      <c r="G1105" s="7"/>
      <c r="I1105" s="1">
        <v>2</v>
      </c>
      <c r="J1105" s="1">
        <v>1</v>
      </c>
      <c r="K1105" s="1">
        <v>1.25</v>
      </c>
      <c r="L1105" s="7">
        <v>920</v>
      </c>
      <c r="M1105" s="1">
        <v>181.15940000000001</v>
      </c>
      <c r="N1105" s="1">
        <v>165.98150000000001</v>
      </c>
      <c r="O1105" s="7">
        <v>50000</v>
      </c>
      <c r="T1105" s="7"/>
      <c r="V1105" s="7"/>
      <c r="X1105" s="7"/>
      <c r="Z1105" s="7"/>
      <c r="AB1105" s="7"/>
      <c r="AD1105" s="7"/>
      <c r="AF1105" s="7"/>
      <c r="AH1105" s="7"/>
      <c r="AI1105" s="1" t="s">
        <v>133</v>
      </c>
      <c r="AJ1105" s="1" t="s">
        <v>140</v>
      </c>
      <c r="AK1105" s="1">
        <v>10</v>
      </c>
      <c r="AL1105" s="7">
        <v>50000</v>
      </c>
      <c r="AM1105" s="1" t="s">
        <v>137</v>
      </c>
      <c r="AN1105" s="1" t="s">
        <v>137</v>
      </c>
      <c r="AO1105" s="1" t="s">
        <v>137</v>
      </c>
      <c r="AP1105" s="7" t="s">
        <v>137</v>
      </c>
      <c r="AU1105" s="1" t="s">
        <v>137</v>
      </c>
      <c r="AV1105" s="1" t="s">
        <v>137</v>
      </c>
      <c r="AW1105" s="1" t="s">
        <v>137</v>
      </c>
      <c r="AX1105" s="7" t="s">
        <v>137</v>
      </c>
      <c r="AY1105" s="8"/>
      <c r="AZ1105" s="8"/>
      <c r="BA1105" s="7"/>
      <c r="BB1105" s="8"/>
    </row>
    <row r="1106" spans="1:54" s="1" customFormat="1" ht="12" x14ac:dyDescent="0.2">
      <c r="A1106" s="1">
        <v>81086</v>
      </c>
      <c r="B1106" s="1" t="s">
        <v>119</v>
      </c>
      <c r="C1106" s="1" t="s">
        <v>117</v>
      </c>
      <c r="E1106" s="1">
        <v>2</v>
      </c>
      <c r="F1106" s="1" t="s">
        <v>121</v>
      </c>
      <c r="G1106" s="7"/>
      <c r="H1106" s="1">
        <v>1</v>
      </c>
      <c r="I1106" s="1">
        <v>1</v>
      </c>
      <c r="J1106" s="1">
        <v>2</v>
      </c>
      <c r="K1106" s="1">
        <v>7.5</v>
      </c>
      <c r="L1106" s="7">
        <v>33000</v>
      </c>
      <c r="M1106" s="1">
        <v>1434.4</v>
      </c>
      <c r="N1106" s="1">
        <v>1434.4</v>
      </c>
      <c r="O1106" s="7">
        <v>1169036</v>
      </c>
      <c r="P1106" s="1" t="s">
        <v>129</v>
      </c>
      <c r="S1106" s="1">
        <v>200</v>
      </c>
      <c r="T1106" s="7">
        <v>70000</v>
      </c>
      <c r="V1106" s="7"/>
      <c r="X1106" s="7"/>
      <c r="Z1106" s="7"/>
      <c r="AB1106" s="7"/>
      <c r="AE1106" s="1" t="s">
        <v>129</v>
      </c>
      <c r="AF1106" s="7"/>
      <c r="AG1106" s="1" t="s">
        <v>129</v>
      </c>
      <c r="AH1106" s="7"/>
      <c r="AI1106" s="1" t="s">
        <v>133</v>
      </c>
      <c r="AJ1106" s="1" t="s">
        <v>140</v>
      </c>
      <c r="AK1106" s="1">
        <v>8</v>
      </c>
      <c r="AL1106" s="7">
        <v>40000</v>
      </c>
      <c r="AM1106" s="1" t="s">
        <v>141</v>
      </c>
      <c r="AN1106" s="1" t="s">
        <v>140</v>
      </c>
      <c r="AO1106" s="1">
        <v>3</v>
      </c>
      <c r="AP1106" s="7">
        <v>24000</v>
      </c>
      <c r="AU1106" s="1" t="s">
        <v>137</v>
      </c>
      <c r="AV1106" s="1" t="s">
        <v>137</v>
      </c>
      <c r="AW1106" s="1" t="s">
        <v>137</v>
      </c>
      <c r="AX1106" s="7" t="s">
        <v>137</v>
      </c>
      <c r="AY1106" s="8">
        <v>49</v>
      </c>
      <c r="AZ1106" s="8">
        <v>32</v>
      </c>
      <c r="BA1106" s="7">
        <v>138000</v>
      </c>
      <c r="BB1106" s="8">
        <v>17</v>
      </c>
    </row>
    <row r="1107" spans="1:54" s="1" customFormat="1" ht="12" x14ac:dyDescent="0.2">
      <c r="A1107" s="1">
        <v>82002</v>
      </c>
      <c r="B1107" s="1" t="s">
        <v>119</v>
      </c>
      <c r="C1107" s="1" t="s">
        <v>117</v>
      </c>
      <c r="E1107" s="1">
        <v>2</v>
      </c>
      <c r="F1107" s="1" t="s">
        <v>121</v>
      </c>
      <c r="G1107" s="7"/>
      <c r="H1107" s="1">
        <v>1</v>
      </c>
      <c r="I1107" s="1">
        <v>1</v>
      </c>
      <c r="J1107" s="1">
        <v>2</v>
      </c>
      <c r="K1107" s="1">
        <v>10</v>
      </c>
      <c r="L1107" s="7">
        <v>50000</v>
      </c>
      <c r="M1107" s="1">
        <v>2445</v>
      </c>
      <c r="N1107" s="1">
        <v>2445</v>
      </c>
      <c r="O1107" s="7">
        <v>1394873</v>
      </c>
      <c r="P1107" s="1" t="s">
        <v>129</v>
      </c>
      <c r="T1107" s="7"/>
      <c r="V1107" s="7"/>
      <c r="W1107" s="1">
        <v>50</v>
      </c>
      <c r="X1107" s="7">
        <v>36000</v>
      </c>
      <c r="Z1107" s="7"/>
      <c r="AB1107" s="7"/>
      <c r="AE1107" s="1" t="s">
        <v>129</v>
      </c>
      <c r="AF1107" s="7"/>
      <c r="AG1107" s="1" t="s">
        <v>129</v>
      </c>
      <c r="AH1107" s="7"/>
      <c r="AI1107" s="1" t="s">
        <v>133</v>
      </c>
      <c r="AJ1107" s="1" t="s">
        <v>140</v>
      </c>
      <c r="AK1107" s="1">
        <v>8</v>
      </c>
      <c r="AL1107" s="7">
        <v>20000</v>
      </c>
      <c r="AM1107" s="1" t="s">
        <v>141</v>
      </c>
      <c r="AN1107" s="1" t="s">
        <v>140</v>
      </c>
      <c r="AO1107" s="1">
        <v>2</v>
      </c>
      <c r="AP1107" s="7">
        <v>10000</v>
      </c>
      <c r="AU1107" s="1" t="s">
        <v>137</v>
      </c>
      <c r="AV1107" s="1" t="s">
        <v>137</v>
      </c>
      <c r="AW1107" s="1" t="s">
        <v>137</v>
      </c>
      <c r="AX1107" s="7" t="s">
        <v>137</v>
      </c>
      <c r="AY1107" s="8">
        <v>43</v>
      </c>
      <c r="AZ1107" s="8">
        <v>0</v>
      </c>
      <c r="BA1107" s="7">
        <v>0</v>
      </c>
      <c r="BB1107" s="8">
        <v>43</v>
      </c>
    </row>
    <row r="1108" spans="1:54" s="1" customFormat="1" ht="12" x14ac:dyDescent="0.2">
      <c r="A1108" s="1">
        <v>82009</v>
      </c>
      <c r="B1108" s="1" t="s">
        <v>119</v>
      </c>
      <c r="C1108" s="1" t="s">
        <v>117</v>
      </c>
      <c r="E1108" s="1">
        <v>1</v>
      </c>
      <c r="F1108" s="1" t="s">
        <v>121</v>
      </c>
      <c r="G1108" s="7"/>
      <c r="H1108" s="1">
        <v>1</v>
      </c>
      <c r="I1108" s="1">
        <v>1</v>
      </c>
      <c r="J1108" s="1">
        <v>2</v>
      </c>
      <c r="K1108" s="1">
        <v>5</v>
      </c>
      <c r="L1108" s="7">
        <v>25000</v>
      </c>
      <c r="M1108" s="1">
        <v>1467</v>
      </c>
      <c r="N1108" s="1">
        <v>3260</v>
      </c>
      <c r="O1108" s="7">
        <v>2125520</v>
      </c>
      <c r="P1108" s="1" t="s">
        <v>129</v>
      </c>
      <c r="T1108" s="7"/>
      <c r="V1108" s="7"/>
      <c r="W1108" s="1">
        <v>25</v>
      </c>
      <c r="X1108" s="7">
        <v>18000</v>
      </c>
      <c r="Z1108" s="7"/>
      <c r="AB1108" s="7"/>
      <c r="AE1108" s="1" t="s">
        <v>129</v>
      </c>
      <c r="AF1108" s="7"/>
      <c r="AG1108" s="1" t="s">
        <v>129</v>
      </c>
      <c r="AH1108" s="7"/>
      <c r="AI1108" s="1" t="s">
        <v>133</v>
      </c>
      <c r="AJ1108" s="1" t="s">
        <v>138</v>
      </c>
      <c r="AK1108" s="1">
        <v>16</v>
      </c>
      <c r="AL1108" s="7">
        <v>12000</v>
      </c>
      <c r="AM1108" s="1" t="s">
        <v>141</v>
      </c>
      <c r="AN1108" s="1" t="s">
        <v>140</v>
      </c>
      <c r="AO1108" s="1">
        <v>2</v>
      </c>
      <c r="AP1108" s="7">
        <v>20000</v>
      </c>
      <c r="AU1108" s="1" t="s">
        <v>137</v>
      </c>
      <c r="AV1108" s="1" t="s">
        <v>137</v>
      </c>
      <c r="AW1108" s="1" t="s">
        <v>137</v>
      </c>
      <c r="AX1108" s="7" t="s">
        <v>137</v>
      </c>
      <c r="AY1108" s="8">
        <v>36</v>
      </c>
      <c r="AZ1108" s="8">
        <v>10</v>
      </c>
      <c r="BA1108" s="7">
        <v>50000</v>
      </c>
      <c r="BB1108" s="8">
        <v>26</v>
      </c>
    </row>
    <row r="1109" spans="1:54" s="1" customFormat="1" ht="12" x14ac:dyDescent="0.2">
      <c r="A1109" s="1">
        <v>82014</v>
      </c>
      <c r="B1109" s="1" t="s">
        <v>119</v>
      </c>
      <c r="C1109" s="1" t="s">
        <v>117</v>
      </c>
      <c r="E1109" s="1">
        <v>2</v>
      </c>
      <c r="F1109" s="1" t="s">
        <v>122</v>
      </c>
      <c r="G1109" s="7"/>
      <c r="H1109" s="1">
        <v>1</v>
      </c>
      <c r="I1109" s="1">
        <v>1</v>
      </c>
      <c r="J1109" s="1">
        <v>2</v>
      </c>
      <c r="K1109" s="1">
        <v>12.5</v>
      </c>
      <c r="L1109" s="7">
        <v>85000</v>
      </c>
      <c r="M1109" s="1">
        <v>2363.5</v>
      </c>
      <c r="N1109" s="1">
        <v>7253.5</v>
      </c>
      <c r="O1109" s="7">
        <v>1750000</v>
      </c>
      <c r="P1109" s="1" t="s">
        <v>129</v>
      </c>
      <c r="T1109" s="7"/>
      <c r="V1109" s="7"/>
      <c r="W1109" s="1">
        <v>100</v>
      </c>
      <c r="X1109" s="7">
        <v>32000</v>
      </c>
      <c r="Z1109" s="7"/>
      <c r="AA1109" s="1">
        <v>3</v>
      </c>
      <c r="AB1109" s="7">
        <v>21000</v>
      </c>
      <c r="AE1109" s="1" t="s">
        <v>129</v>
      </c>
      <c r="AF1109" s="7"/>
      <c r="AG1109" s="1" t="s">
        <v>129</v>
      </c>
      <c r="AH1109" s="7"/>
      <c r="AI1109" s="1" t="s">
        <v>133</v>
      </c>
      <c r="AJ1109" s="1" t="s">
        <v>138</v>
      </c>
      <c r="AK1109" s="1">
        <v>24</v>
      </c>
      <c r="AL1109" s="7">
        <v>30000</v>
      </c>
      <c r="AM1109" s="1" t="s">
        <v>141</v>
      </c>
      <c r="AN1109" s="1" t="s">
        <v>140</v>
      </c>
      <c r="AO1109" s="1">
        <v>1</v>
      </c>
      <c r="AP1109" s="7">
        <v>36250</v>
      </c>
      <c r="AU1109" s="1" t="s">
        <v>137</v>
      </c>
      <c r="AV1109" s="1" t="s">
        <v>137</v>
      </c>
      <c r="AW1109" s="1" t="s">
        <v>137</v>
      </c>
      <c r="AX1109" s="7" t="s">
        <v>137</v>
      </c>
      <c r="AY1109" s="8">
        <v>48.25</v>
      </c>
      <c r="AZ1109" s="8">
        <v>0</v>
      </c>
      <c r="BA1109" s="7">
        <v>0</v>
      </c>
      <c r="BB1109" s="8">
        <v>48.25</v>
      </c>
    </row>
    <row r="1110" spans="1:54" s="1" customFormat="1" ht="12" x14ac:dyDescent="0.2">
      <c r="A1110" s="1">
        <v>82020</v>
      </c>
      <c r="B1110" s="1" t="s">
        <v>119</v>
      </c>
      <c r="C1110" s="1" t="s">
        <v>117</v>
      </c>
      <c r="E1110" s="1">
        <v>2</v>
      </c>
      <c r="F1110" s="1" t="s">
        <v>121</v>
      </c>
      <c r="G1110" s="7"/>
      <c r="H1110" s="1">
        <v>1</v>
      </c>
      <c r="I1110" s="1">
        <v>1</v>
      </c>
      <c r="J1110" s="1">
        <v>2</v>
      </c>
      <c r="K1110" s="1">
        <v>10</v>
      </c>
      <c r="L1110" s="7">
        <v>70000</v>
      </c>
      <c r="M1110" s="1">
        <v>2934</v>
      </c>
      <c r="N1110" s="1">
        <v>13040</v>
      </c>
      <c r="O1110" s="7">
        <v>2800000</v>
      </c>
      <c r="P1110" s="1" t="s">
        <v>129</v>
      </c>
      <c r="S1110" s="1">
        <v>100</v>
      </c>
      <c r="T1110" s="7">
        <v>20000</v>
      </c>
      <c r="V1110" s="7"/>
      <c r="W1110" s="1">
        <v>50</v>
      </c>
      <c r="X1110" s="7">
        <v>25000</v>
      </c>
      <c r="Z1110" s="7"/>
      <c r="AB1110" s="7"/>
      <c r="AE1110" s="1" t="s">
        <v>129</v>
      </c>
      <c r="AF1110" s="7"/>
      <c r="AG1110" s="1" t="s">
        <v>129</v>
      </c>
      <c r="AH1110" s="7"/>
      <c r="AI1110" s="1" t="s">
        <v>133</v>
      </c>
      <c r="AJ1110" s="1" t="s">
        <v>138</v>
      </c>
      <c r="AK1110" s="1">
        <v>40</v>
      </c>
      <c r="AL1110" s="7">
        <v>23000</v>
      </c>
      <c r="AM1110" s="1" t="s">
        <v>141</v>
      </c>
      <c r="AN1110" s="1" t="s">
        <v>140</v>
      </c>
      <c r="AO1110" s="1">
        <v>16</v>
      </c>
      <c r="AP1110" s="7">
        <v>15000</v>
      </c>
      <c r="AU1110" s="1" t="s">
        <v>137</v>
      </c>
      <c r="AV1110" s="1" t="s">
        <v>137</v>
      </c>
      <c r="AW1110" s="1" t="s">
        <v>137</v>
      </c>
      <c r="AX1110" s="7" t="s">
        <v>137</v>
      </c>
      <c r="AY1110" s="8">
        <v>99</v>
      </c>
      <c r="AZ1110" s="8">
        <v>0</v>
      </c>
      <c r="BA1110" s="7">
        <v>0</v>
      </c>
      <c r="BB1110" s="8">
        <v>99</v>
      </c>
    </row>
    <row r="1111" spans="1:54" s="1" customFormat="1" ht="12" x14ac:dyDescent="0.2">
      <c r="A1111" s="1">
        <v>82025</v>
      </c>
      <c r="B1111" s="1" t="s">
        <v>119</v>
      </c>
      <c r="C1111" s="1" t="s">
        <v>117</v>
      </c>
      <c r="E1111" s="1">
        <v>5</v>
      </c>
      <c r="F1111" s="1" t="s">
        <v>121</v>
      </c>
      <c r="G1111" s="7"/>
      <c r="H1111" s="1">
        <v>2</v>
      </c>
      <c r="I1111" s="1">
        <v>1</v>
      </c>
      <c r="J1111" s="1">
        <v>2</v>
      </c>
      <c r="K1111" s="1">
        <v>25</v>
      </c>
      <c r="L1111" s="7">
        <v>210000</v>
      </c>
      <c r="M1111" s="1">
        <v>7335</v>
      </c>
      <c r="N1111" s="1">
        <v>7335</v>
      </c>
      <c r="O1111" s="7">
        <v>2200000</v>
      </c>
      <c r="P1111" s="1" t="s">
        <v>129</v>
      </c>
      <c r="S1111" s="1">
        <v>250</v>
      </c>
      <c r="T1111" s="7">
        <v>32000</v>
      </c>
      <c r="V1111" s="7"/>
      <c r="W1111" s="1">
        <v>100</v>
      </c>
      <c r="X1111" s="7">
        <v>60000</v>
      </c>
      <c r="Z1111" s="7"/>
      <c r="AB1111" s="7"/>
      <c r="AE1111" s="1" t="s">
        <v>129</v>
      </c>
      <c r="AF1111" s="7"/>
      <c r="AG1111" s="1" t="s">
        <v>129</v>
      </c>
      <c r="AH1111" s="7"/>
      <c r="AI1111" s="1" t="s">
        <v>133</v>
      </c>
      <c r="AJ1111" s="1" t="s">
        <v>138</v>
      </c>
      <c r="AK1111" s="1">
        <v>24</v>
      </c>
      <c r="AL1111" s="7">
        <v>12000</v>
      </c>
      <c r="AM1111" s="1" t="s">
        <v>141</v>
      </c>
      <c r="AN1111" s="1" t="s">
        <v>140</v>
      </c>
      <c r="AO1111" s="1">
        <v>8</v>
      </c>
      <c r="AP1111" s="7">
        <v>50000</v>
      </c>
      <c r="AU1111" s="1" t="s">
        <v>137</v>
      </c>
      <c r="AV1111" s="1" t="s">
        <v>137</v>
      </c>
      <c r="AW1111" s="1" t="s">
        <v>137</v>
      </c>
      <c r="AX1111" s="7" t="s">
        <v>137</v>
      </c>
      <c r="AY1111" s="8">
        <v>55</v>
      </c>
      <c r="AZ1111" s="8">
        <v>0</v>
      </c>
      <c r="BA1111" s="7">
        <v>0</v>
      </c>
      <c r="BB1111" s="8">
        <v>55</v>
      </c>
    </row>
    <row r="1112" spans="1:54" s="1" customFormat="1" ht="12" x14ac:dyDescent="0.2">
      <c r="A1112" s="1">
        <v>82025</v>
      </c>
      <c r="G1112" s="7"/>
      <c r="I1112" s="1">
        <v>2</v>
      </c>
      <c r="J1112" s="1">
        <v>1</v>
      </c>
      <c r="L1112" s="7"/>
      <c r="O1112" s="7"/>
      <c r="T1112" s="7"/>
      <c r="V1112" s="7"/>
      <c r="X1112" s="7"/>
      <c r="Z1112" s="7"/>
      <c r="AB1112" s="7"/>
      <c r="AF1112" s="7"/>
      <c r="AH1112" s="7"/>
      <c r="AI1112" s="1" t="s">
        <v>133</v>
      </c>
      <c r="AJ1112" s="1" t="s">
        <v>138</v>
      </c>
      <c r="AK1112" s="1">
        <v>64</v>
      </c>
      <c r="AL1112" s="7">
        <v>32000</v>
      </c>
      <c r="AM1112" s="1" t="s">
        <v>137</v>
      </c>
      <c r="AN1112" s="1" t="s">
        <v>137</v>
      </c>
      <c r="AO1112" s="1" t="s">
        <v>137</v>
      </c>
      <c r="AP1112" s="7" t="s">
        <v>137</v>
      </c>
      <c r="AU1112" s="1" t="s">
        <v>137</v>
      </c>
      <c r="AV1112" s="1" t="s">
        <v>137</v>
      </c>
      <c r="AW1112" s="1" t="s">
        <v>137</v>
      </c>
      <c r="AX1112" s="7" t="s">
        <v>137</v>
      </c>
      <c r="AY1112" s="8"/>
      <c r="AZ1112" s="8"/>
      <c r="BA1112" s="7"/>
      <c r="BB1112" s="8"/>
    </row>
    <row r="1113" spans="1:54" s="1" customFormat="1" ht="12" x14ac:dyDescent="0.2">
      <c r="A1113" s="1">
        <v>82031</v>
      </c>
      <c r="B1113" s="1" t="s">
        <v>119</v>
      </c>
      <c r="C1113" s="1" t="s">
        <v>117</v>
      </c>
      <c r="E1113" s="1">
        <v>2</v>
      </c>
      <c r="F1113" s="1" t="s">
        <v>121</v>
      </c>
      <c r="G1113" s="7"/>
      <c r="H1113" s="1">
        <v>1</v>
      </c>
      <c r="I1113" s="1">
        <v>1</v>
      </c>
      <c r="J1113" s="1">
        <v>2</v>
      </c>
      <c r="K1113" s="1">
        <v>10</v>
      </c>
      <c r="L1113" s="7">
        <v>90000</v>
      </c>
      <c r="M1113" s="1">
        <v>2934</v>
      </c>
      <c r="N1113" s="1">
        <v>10269</v>
      </c>
      <c r="O1113" s="7">
        <v>2520000</v>
      </c>
      <c r="P1113" s="1" t="s">
        <v>129</v>
      </c>
      <c r="S1113" s="1">
        <v>100</v>
      </c>
      <c r="T1113" s="7">
        <v>32000</v>
      </c>
      <c r="V1113" s="7"/>
      <c r="W1113" s="1">
        <v>50</v>
      </c>
      <c r="X1113" s="7">
        <v>30000</v>
      </c>
      <c r="Z1113" s="7"/>
      <c r="AB1113" s="7"/>
      <c r="AE1113" s="1" t="s">
        <v>129</v>
      </c>
      <c r="AF1113" s="7"/>
      <c r="AG1113" s="1" t="s">
        <v>129</v>
      </c>
      <c r="AH1113" s="7"/>
      <c r="AI1113" s="1" t="s">
        <v>133</v>
      </c>
      <c r="AJ1113" s="1" t="s">
        <v>138</v>
      </c>
      <c r="AK1113" s="1">
        <v>40</v>
      </c>
      <c r="AL1113" s="7">
        <v>20000</v>
      </c>
      <c r="AM1113" s="1" t="s">
        <v>141</v>
      </c>
      <c r="AN1113" s="1" t="s">
        <v>140</v>
      </c>
      <c r="AO1113" s="1">
        <v>8</v>
      </c>
      <c r="AP1113" s="7">
        <v>36000</v>
      </c>
      <c r="AU1113" s="1" t="s">
        <v>137</v>
      </c>
      <c r="AV1113" s="1" t="s">
        <v>137</v>
      </c>
      <c r="AW1113" s="1" t="s">
        <v>137</v>
      </c>
      <c r="AX1113" s="7" t="s">
        <v>137</v>
      </c>
      <c r="AY1113" s="8">
        <v>64</v>
      </c>
      <c r="AZ1113" s="8">
        <v>0</v>
      </c>
      <c r="BA1113" s="7">
        <v>0</v>
      </c>
      <c r="BB1113" s="8">
        <v>64</v>
      </c>
    </row>
    <row r="1114" spans="1:54" s="1" customFormat="1" ht="12" x14ac:dyDescent="0.2">
      <c r="A1114" s="1">
        <v>82036</v>
      </c>
      <c r="B1114" s="1" t="s">
        <v>119</v>
      </c>
      <c r="C1114" s="1" t="s">
        <v>117</v>
      </c>
      <c r="E1114" s="1">
        <v>1</v>
      </c>
      <c r="F1114" s="1" t="s">
        <v>121</v>
      </c>
      <c r="G1114" s="7"/>
      <c r="H1114" s="1">
        <v>2</v>
      </c>
      <c r="I1114" s="1">
        <v>1</v>
      </c>
      <c r="J1114" s="1">
        <v>2</v>
      </c>
      <c r="K1114" s="1">
        <v>10</v>
      </c>
      <c r="L1114" s="7">
        <v>70000</v>
      </c>
      <c r="M1114" s="1">
        <v>815</v>
      </c>
      <c r="N1114" s="1">
        <v>1630</v>
      </c>
      <c r="O1114" s="7">
        <v>400000</v>
      </c>
      <c r="P1114" s="1" t="s">
        <v>129</v>
      </c>
      <c r="T1114" s="7"/>
      <c r="V1114" s="7"/>
      <c r="X1114" s="7"/>
      <c r="Z1114" s="7"/>
      <c r="AB1114" s="7"/>
      <c r="AE1114" s="1" t="s">
        <v>129</v>
      </c>
      <c r="AF1114" s="7"/>
      <c r="AG1114" s="1" t="s">
        <v>129</v>
      </c>
      <c r="AH1114" s="7"/>
      <c r="AI1114" s="1" t="s">
        <v>133</v>
      </c>
      <c r="AJ1114" s="1" t="s">
        <v>140</v>
      </c>
      <c r="AK1114" s="1">
        <v>16</v>
      </c>
      <c r="AL1114" s="7">
        <v>24000</v>
      </c>
      <c r="AM1114" s="1" t="s">
        <v>141</v>
      </c>
      <c r="AN1114" s="1" t="s">
        <v>140</v>
      </c>
      <c r="AO1114" s="1">
        <v>8</v>
      </c>
      <c r="AP1114" s="7">
        <v>30000</v>
      </c>
      <c r="AU1114" s="1" t="s">
        <v>137</v>
      </c>
      <c r="AV1114" s="1" t="s">
        <v>137</v>
      </c>
      <c r="AW1114" s="1" t="s">
        <v>137</v>
      </c>
      <c r="AX1114" s="7" t="s">
        <v>137</v>
      </c>
      <c r="AY1114" s="8">
        <v>86</v>
      </c>
      <c r="AZ1114" s="8">
        <v>0</v>
      </c>
      <c r="BA1114" s="7">
        <v>0</v>
      </c>
      <c r="BB1114" s="8">
        <v>86</v>
      </c>
    </row>
    <row r="1115" spans="1:54" s="1" customFormat="1" ht="12" x14ac:dyDescent="0.2">
      <c r="A1115" s="1">
        <v>82036</v>
      </c>
      <c r="G1115" s="7"/>
      <c r="I1115" s="1">
        <v>2</v>
      </c>
      <c r="J1115" s="1">
        <v>1</v>
      </c>
      <c r="K1115" s="1">
        <v>1.277344</v>
      </c>
      <c r="L1115" s="7">
        <v>940.125</v>
      </c>
      <c r="O1115" s="7"/>
      <c r="T1115" s="7"/>
      <c r="V1115" s="7"/>
      <c r="X1115" s="7"/>
      <c r="Z1115" s="7"/>
      <c r="AB1115" s="7"/>
      <c r="AF1115" s="7"/>
      <c r="AH1115" s="7"/>
      <c r="AI1115" s="1" t="s">
        <v>137</v>
      </c>
      <c r="AJ1115" s="1" t="s">
        <v>137</v>
      </c>
      <c r="AK1115" s="1" t="s">
        <v>146</v>
      </c>
      <c r="AL1115" s="7" t="s">
        <v>137</v>
      </c>
      <c r="AM1115" s="1" t="s">
        <v>137</v>
      </c>
      <c r="AN1115" s="1" t="s">
        <v>137</v>
      </c>
      <c r="AO1115" s="1" t="s">
        <v>137</v>
      </c>
      <c r="AP1115" s="7" t="s">
        <v>137</v>
      </c>
      <c r="AU1115" s="1" t="s">
        <v>137</v>
      </c>
      <c r="AV1115" s="1" t="s">
        <v>137</v>
      </c>
      <c r="AW1115" s="1" t="s">
        <v>137</v>
      </c>
      <c r="AX1115" s="7" t="s">
        <v>137</v>
      </c>
      <c r="AY1115" s="8"/>
      <c r="AZ1115" s="8"/>
      <c r="BA1115" s="7"/>
      <c r="BB1115" s="8"/>
    </row>
    <row r="1116" spans="1:54" s="1" customFormat="1" ht="12" x14ac:dyDescent="0.2">
      <c r="A1116" s="1">
        <v>82043</v>
      </c>
      <c r="B1116" s="1" t="s">
        <v>119</v>
      </c>
      <c r="C1116" s="1" t="s">
        <v>117</v>
      </c>
      <c r="E1116" s="1">
        <v>4</v>
      </c>
      <c r="F1116" s="1" t="s">
        <v>121</v>
      </c>
      <c r="G1116" s="7"/>
      <c r="H1116" s="1">
        <v>1</v>
      </c>
      <c r="I1116" s="1">
        <v>1</v>
      </c>
      <c r="J1116" s="1">
        <v>2</v>
      </c>
      <c r="K1116" s="1">
        <v>20</v>
      </c>
      <c r="L1116" s="7">
        <v>120000</v>
      </c>
      <c r="M1116" s="1">
        <v>5827.25</v>
      </c>
      <c r="N1116" s="1">
        <v>5827.25</v>
      </c>
      <c r="O1116" s="7">
        <v>2849525</v>
      </c>
      <c r="P1116" s="1" t="s">
        <v>129</v>
      </c>
      <c r="T1116" s="7"/>
      <c r="V1116" s="7"/>
      <c r="W1116" s="1">
        <v>50</v>
      </c>
      <c r="X1116" s="7">
        <v>25000</v>
      </c>
      <c r="Z1116" s="7"/>
      <c r="AB1116" s="7"/>
      <c r="AE1116" s="1" t="s">
        <v>129</v>
      </c>
      <c r="AF1116" s="7"/>
      <c r="AG1116" s="1" t="s">
        <v>129</v>
      </c>
      <c r="AH1116" s="7"/>
      <c r="AI1116" s="1" t="s">
        <v>133</v>
      </c>
      <c r="AJ1116" s="1" t="s">
        <v>140</v>
      </c>
      <c r="AK1116" s="1">
        <v>32</v>
      </c>
      <c r="AL1116" s="7">
        <v>13500</v>
      </c>
      <c r="AM1116" s="1" t="s">
        <v>141</v>
      </c>
      <c r="AN1116" s="1" t="s">
        <v>140</v>
      </c>
      <c r="AO1116" s="1">
        <v>3</v>
      </c>
      <c r="AP1116" s="7">
        <v>12000</v>
      </c>
      <c r="AU1116" s="1" t="s">
        <v>137</v>
      </c>
      <c r="AV1116" s="1" t="s">
        <v>137</v>
      </c>
      <c r="AW1116" s="1" t="s">
        <v>137</v>
      </c>
      <c r="AX1116" s="7" t="s">
        <v>137</v>
      </c>
      <c r="AY1116" s="8">
        <v>58.375</v>
      </c>
      <c r="AZ1116" s="8">
        <v>0</v>
      </c>
      <c r="BA1116" s="7">
        <v>0</v>
      </c>
      <c r="BB1116" s="8">
        <v>58.375</v>
      </c>
    </row>
    <row r="1117" spans="1:54" s="1" customFormat="1" ht="12" x14ac:dyDescent="0.2">
      <c r="A1117" s="1">
        <v>82049</v>
      </c>
      <c r="B1117" s="1" t="s">
        <v>119</v>
      </c>
      <c r="C1117" s="1" t="s">
        <v>117</v>
      </c>
      <c r="E1117" s="1">
        <v>2</v>
      </c>
      <c r="F1117" s="1" t="s">
        <v>121</v>
      </c>
      <c r="G1117" s="7"/>
      <c r="H1117" s="1">
        <v>2</v>
      </c>
      <c r="I1117" s="1">
        <v>1</v>
      </c>
      <c r="J1117" s="1">
        <v>2</v>
      </c>
      <c r="K1117" s="1">
        <v>10</v>
      </c>
      <c r="L1117" s="7">
        <v>46000</v>
      </c>
      <c r="M1117" s="1">
        <v>2982.9</v>
      </c>
      <c r="N1117" s="1">
        <v>8948.7000000000007</v>
      </c>
      <c r="O1117" s="7">
        <v>4375915</v>
      </c>
      <c r="P1117" s="1" t="s">
        <v>129</v>
      </c>
      <c r="T1117" s="7"/>
      <c r="V1117" s="7"/>
      <c r="W1117" s="1">
        <v>50</v>
      </c>
      <c r="X1117" s="7">
        <v>30000</v>
      </c>
      <c r="Z1117" s="7"/>
      <c r="AB1117" s="7"/>
      <c r="AE1117" s="1" t="s">
        <v>129</v>
      </c>
      <c r="AF1117" s="7"/>
      <c r="AG1117" s="1" t="s">
        <v>129</v>
      </c>
      <c r="AH1117" s="7"/>
      <c r="AI1117" s="1" t="s">
        <v>133</v>
      </c>
      <c r="AJ1117" s="1" t="s">
        <v>138</v>
      </c>
      <c r="AK1117" s="1">
        <v>24</v>
      </c>
      <c r="AL1117" s="7">
        <v>22500</v>
      </c>
      <c r="AM1117" s="1" t="s">
        <v>141</v>
      </c>
      <c r="AN1117" s="1" t="s">
        <v>140</v>
      </c>
      <c r="AO1117" s="1">
        <v>8</v>
      </c>
      <c r="AP1117" s="7">
        <v>4000</v>
      </c>
      <c r="AU1117" s="1" t="s">
        <v>137</v>
      </c>
      <c r="AV1117" s="1" t="s">
        <v>137</v>
      </c>
      <c r="AW1117" s="1" t="s">
        <v>137</v>
      </c>
      <c r="AX1117" s="7" t="s">
        <v>137</v>
      </c>
      <c r="AY1117" s="8">
        <v>50.75</v>
      </c>
      <c r="AZ1117" s="8">
        <v>0</v>
      </c>
      <c r="BA1117" s="7">
        <v>0</v>
      </c>
      <c r="BB1117" s="8">
        <v>50.75</v>
      </c>
    </row>
    <row r="1118" spans="1:54" s="1" customFormat="1" ht="12" x14ac:dyDescent="0.2">
      <c r="A1118" s="1">
        <v>82049</v>
      </c>
      <c r="G1118" s="7"/>
      <c r="I1118" s="1">
        <v>2</v>
      </c>
      <c r="J1118" s="1">
        <v>1</v>
      </c>
      <c r="K1118" s="1">
        <v>0.76640620000000004</v>
      </c>
      <c r="L1118" s="7">
        <v>1000</v>
      </c>
      <c r="M1118" s="1">
        <v>407.5</v>
      </c>
      <c r="N1118" s="1">
        <v>407.5</v>
      </c>
      <c r="O1118" s="7">
        <v>265690</v>
      </c>
      <c r="T1118" s="7"/>
      <c r="V1118" s="7"/>
      <c r="X1118" s="7"/>
      <c r="Z1118" s="7"/>
      <c r="AB1118" s="7"/>
      <c r="AF1118" s="7"/>
      <c r="AH1118" s="7"/>
      <c r="AI1118" s="1" t="s">
        <v>133</v>
      </c>
      <c r="AJ1118" s="1" t="s">
        <v>138</v>
      </c>
      <c r="AK1118" s="1">
        <v>16</v>
      </c>
      <c r="AL1118" s="7">
        <v>18000</v>
      </c>
      <c r="AM1118" s="1" t="s">
        <v>137</v>
      </c>
      <c r="AN1118" s="1" t="s">
        <v>137</v>
      </c>
      <c r="AO1118" s="1" t="s">
        <v>137</v>
      </c>
      <c r="AP1118" s="7" t="s">
        <v>137</v>
      </c>
      <c r="AU1118" s="1" t="s">
        <v>137</v>
      </c>
      <c r="AV1118" s="1" t="s">
        <v>137</v>
      </c>
      <c r="AW1118" s="1" t="s">
        <v>137</v>
      </c>
      <c r="AX1118" s="7" t="s">
        <v>137</v>
      </c>
      <c r="AY1118" s="8"/>
      <c r="AZ1118" s="8"/>
      <c r="BA1118" s="7"/>
      <c r="BB1118" s="8"/>
    </row>
    <row r="1119" spans="1:54" s="1" customFormat="1" ht="12" x14ac:dyDescent="0.2">
      <c r="A1119" s="1">
        <v>82054</v>
      </c>
      <c r="B1119" s="1" t="s">
        <v>119</v>
      </c>
      <c r="C1119" s="1" t="s">
        <v>117</v>
      </c>
      <c r="E1119" s="1">
        <v>2</v>
      </c>
      <c r="F1119" s="1" t="s">
        <v>121</v>
      </c>
      <c r="G1119" s="7"/>
      <c r="H1119" s="1">
        <v>1</v>
      </c>
      <c r="I1119" s="1">
        <v>1</v>
      </c>
      <c r="J1119" s="1">
        <v>2</v>
      </c>
      <c r="K1119" s="1">
        <v>10</v>
      </c>
      <c r="L1119" s="7">
        <v>60000</v>
      </c>
      <c r="M1119" s="1">
        <v>2119</v>
      </c>
      <c r="N1119" s="1">
        <v>10758</v>
      </c>
      <c r="O1119" s="7">
        <v>7014216</v>
      </c>
      <c r="P1119" s="1" t="s">
        <v>129</v>
      </c>
      <c r="T1119" s="7"/>
      <c r="V1119" s="7"/>
      <c r="W1119" s="1">
        <v>75</v>
      </c>
      <c r="X1119" s="7">
        <v>37500</v>
      </c>
      <c r="Z1119" s="7"/>
      <c r="AB1119" s="7"/>
      <c r="AE1119" s="1" t="s">
        <v>129</v>
      </c>
      <c r="AF1119" s="7"/>
      <c r="AG1119" s="1" t="s">
        <v>129</v>
      </c>
      <c r="AH1119" s="7"/>
      <c r="AI1119" s="1" t="s">
        <v>133</v>
      </c>
      <c r="AJ1119" s="1" t="s">
        <v>138</v>
      </c>
      <c r="AK1119" s="1">
        <v>16</v>
      </c>
      <c r="AL1119" s="7">
        <v>11500</v>
      </c>
      <c r="AM1119" s="1" t="s">
        <v>141</v>
      </c>
      <c r="AN1119" s="1" t="s">
        <v>138</v>
      </c>
      <c r="AO1119" s="1">
        <v>1</v>
      </c>
      <c r="AP1119" s="7">
        <v>9000</v>
      </c>
      <c r="AU1119" s="1" t="s">
        <v>137</v>
      </c>
      <c r="AV1119" s="1" t="s">
        <v>137</v>
      </c>
      <c r="AW1119" s="1" t="s">
        <v>137</v>
      </c>
      <c r="AX1119" s="7" t="s">
        <v>137</v>
      </c>
      <c r="AY1119" s="8">
        <v>42.625</v>
      </c>
      <c r="AZ1119" s="8">
        <v>24</v>
      </c>
      <c r="BA1119" s="7">
        <v>86000</v>
      </c>
      <c r="BB1119" s="8">
        <v>18.625</v>
      </c>
    </row>
    <row r="1120" spans="1:54" s="1" customFormat="1" ht="12" x14ac:dyDescent="0.2">
      <c r="A1120" s="1">
        <v>82060</v>
      </c>
      <c r="B1120" s="1" t="s">
        <v>119</v>
      </c>
      <c r="C1120" s="1" t="s">
        <v>117</v>
      </c>
      <c r="E1120" s="1">
        <v>4</v>
      </c>
      <c r="F1120" s="1" t="s">
        <v>121</v>
      </c>
      <c r="G1120" s="7"/>
      <c r="H1120" s="1">
        <v>1</v>
      </c>
      <c r="I1120" s="1">
        <v>1</v>
      </c>
      <c r="J1120" s="1">
        <v>2</v>
      </c>
      <c r="K1120" s="1">
        <v>20</v>
      </c>
      <c r="L1120" s="7">
        <v>92000</v>
      </c>
      <c r="M1120" s="1">
        <v>5297.5</v>
      </c>
      <c r="N1120" s="1">
        <v>3260</v>
      </c>
      <c r="O1120" s="7">
        <v>4799026</v>
      </c>
      <c r="P1120" s="1" t="s">
        <v>129</v>
      </c>
      <c r="T1120" s="7"/>
      <c r="V1120" s="7"/>
      <c r="W1120" s="1">
        <v>75</v>
      </c>
      <c r="X1120" s="7">
        <v>30000</v>
      </c>
      <c r="Z1120" s="7"/>
      <c r="AB1120" s="7"/>
      <c r="AE1120" s="1" t="s">
        <v>129</v>
      </c>
      <c r="AF1120" s="7"/>
      <c r="AG1120" s="1" t="s">
        <v>129</v>
      </c>
      <c r="AH1120" s="7"/>
      <c r="AI1120" s="1" t="s">
        <v>133</v>
      </c>
      <c r="AJ1120" s="1" t="s">
        <v>138</v>
      </c>
      <c r="AK1120" s="1">
        <v>24</v>
      </c>
      <c r="AL1120" s="7">
        <v>13500</v>
      </c>
      <c r="AM1120" s="1" t="s">
        <v>141</v>
      </c>
      <c r="AN1120" s="1" t="s">
        <v>138</v>
      </c>
      <c r="AO1120" s="1">
        <v>8</v>
      </c>
      <c r="AP1120" s="7">
        <v>4500</v>
      </c>
      <c r="AU1120" s="1" t="s">
        <v>137</v>
      </c>
      <c r="AV1120" s="1" t="s">
        <v>137</v>
      </c>
      <c r="AW1120" s="1" t="s">
        <v>137</v>
      </c>
      <c r="AX1120" s="7" t="s">
        <v>137</v>
      </c>
      <c r="AY1120" s="8">
        <v>91</v>
      </c>
      <c r="AZ1120" s="8">
        <v>0</v>
      </c>
      <c r="BA1120" s="7">
        <v>0</v>
      </c>
      <c r="BB1120" s="8">
        <v>91</v>
      </c>
    </row>
    <row r="1121" spans="1:54" s="1" customFormat="1" ht="12" x14ac:dyDescent="0.2">
      <c r="A1121" s="1">
        <v>82065</v>
      </c>
      <c r="B1121" s="1" t="s">
        <v>119</v>
      </c>
      <c r="C1121" s="1" t="s">
        <v>117</v>
      </c>
      <c r="E1121" s="1">
        <v>2.5</v>
      </c>
      <c r="F1121" s="1" t="s">
        <v>121</v>
      </c>
      <c r="G1121" s="7"/>
      <c r="H1121" s="1">
        <v>1</v>
      </c>
      <c r="I1121" s="1">
        <v>1</v>
      </c>
      <c r="J1121" s="1">
        <v>2</v>
      </c>
      <c r="K1121" s="1">
        <v>12.5</v>
      </c>
      <c r="L1121" s="7">
        <v>75000</v>
      </c>
      <c r="M1121" s="1">
        <v>3260</v>
      </c>
      <c r="N1121" s="1">
        <v>7172</v>
      </c>
      <c r="O1121" s="7">
        <v>4909951</v>
      </c>
      <c r="P1121" s="1" t="s">
        <v>129</v>
      </c>
      <c r="T1121" s="7"/>
      <c r="V1121" s="7"/>
      <c r="W1121" s="1">
        <v>75</v>
      </c>
      <c r="X1121" s="7">
        <v>37500</v>
      </c>
      <c r="Z1121" s="7"/>
      <c r="AB1121" s="7"/>
      <c r="AE1121" s="1" t="s">
        <v>129</v>
      </c>
      <c r="AF1121" s="7"/>
      <c r="AG1121" s="1" t="s">
        <v>129</v>
      </c>
      <c r="AH1121" s="7"/>
      <c r="AI1121" s="1" t="s">
        <v>133</v>
      </c>
      <c r="AJ1121" s="1" t="s">
        <v>138</v>
      </c>
      <c r="AK1121" s="1">
        <v>24</v>
      </c>
      <c r="AL1121" s="7">
        <v>20000</v>
      </c>
      <c r="AM1121" s="1" t="s">
        <v>141</v>
      </c>
      <c r="AN1121" s="1" t="s">
        <v>140</v>
      </c>
      <c r="AO1121" s="1">
        <v>2</v>
      </c>
      <c r="AP1121" s="7">
        <v>10000</v>
      </c>
      <c r="AU1121" s="1" t="s">
        <v>137</v>
      </c>
      <c r="AV1121" s="1" t="s">
        <v>137</v>
      </c>
      <c r="AW1121" s="1" t="s">
        <v>137</v>
      </c>
      <c r="AX1121" s="7" t="s">
        <v>137</v>
      </c>
      <c r="AY1121" s="8">
        <v>41.5</v>
      </c>
      <c r="AZ1121" s="8">
        <v>20</v>
      </c>
      <c r="BA1121" s="7">
        <v>70000</v>
      </c>
      <c r="BB1121" s="8">
        <v>21.5</v>
      </c>
    </row>
    <row r="1122" spans="1:54" s="1" customFormat="1" ht="12" x14ac:dyDescent="0.2">
      <c r="A1122" s="1">
        <v>82071</v>
      </c>
      <c r="B1122" s="1" t="s">
        <v>119</v>
      </c>
      <c r="C1122" s="1" t="s">
        <v>117</v>
      </c>
      <c r="E1122" s="1">
        <v>1</v>
      </c>
      <c r="F1122" s="1" t="s">
        <v>121</v>
      </c>
      <c r="G1122" s="7"/>
      <c r="H1122" s="1">
        <v>2</v>
      </c>
      <c r="I1122" s="1">
        <v>1</v>
      </c>
      <c r="J1122" s="1">
        <v>2</v>
      </c>
      <c r="K1122" s="1">
        <v>5</v>
      </c>
      <c r="L1122" s="7">
        <v>30000</v>
      </c>
      <c r="M1122" s="1">
        <v>1467</v>
      </c>
      <c r="N1122" s="1">
        <v>5705</v>
      </c>
      <c r="O1122" s="7">
        <v>3719660</v>
      </c>
      <c r="P1122" s="1" t="s">
        <v>129</v>
      </c>
      <c r="T1122" s="7"/>
      <c r="V1122" s="7"/>
      <c r="W1122" s="1">
        <v>50</v>
      </c>
      <c r="X1122" s="7">
        <v>25000</v>
      </c>
      <c r="Z1122" s="7"/>
      <c r="AB1122" s="7"/>
      <c r="AE1122" s="1" t="s">
        <v>129</v>
      </c>
      <c r="AF1122" s="7"/>
      <c r="AG1122" s="1" t="s">
        <v>129</v>
      </c>
      <c r="AH1122" s="7"/>
      <c r="AI1122" s="1" t="s">
        <v>133</v>
      </c>
      <c r="AJ1122" s="1" t="s">
        <v>138</v>
      </c>
      <c r="AK1122" s="1">
        <v>8</v>
      </c>
      <c r="AL1122" s="7">
        <v>4500</v>
      </c>
      <c r="AM1122" s="1" t="s">
        <v>141</v>
      </c>
      <c r="AN1122" s="1" t="s">
        <v>140</v>
      </c>
      <c r="AO1122" s="1">
        <v>1</v>
      </c>
      <c r="AP1122" s="7">
        <v>6000</v>
      </c>
      <c r="AU1122" s="1" t="s">
        <v>137</v>
      </c>
      <c r="AV1122" s="1" t="s">
        <v>137</v>
      </c>
      <c r="AW1122" s="1" t="s">
        <v>137</v>
      </c>
      <c r="AX1122" s="7" t="s">
        <v>137</v>
      </c>
      <c r="AY1122" s="8">
        <v>18.25</v>
      </c>
      <c r="AZ1122" s="8">
        <v>0</v>
      </c>
      <c r="BA1122" s="7">
        <v>0</v>
      </c>
      <c r="BB1122" s="8">
        <v>18.25</v>
      </c>
    </row>
    <row r="1123" spans="1:54" s="1" customFormat="1" ht="12" x14ac:dyDescent="0.2">
      <c r="A1123" s="1">
        <v>82071</v>
      </c>
      <c r="G1123" s="7"/>
      <c r="I1123" s="1">
        <v>2</v>
      </c>
      <c r="J1123" s="1">
        <v>1</v>
      </c>
      <c r="K1123" s="1">
        <v>3.75</v>
      </c>
      <c r="L1123" s="7">
        <v>3680.982</v>
      </c>
      <c r="O1123" s="7"/>
      <c r="T1123" s="7"/>
      <c r="V1123" s="7"/>
      <c r="X1123" s="7"/>
      <c r="Z1123" s="7"/>
      <c r="AB1123" s="7"/>
      <c r="AF1123" s="7"/>
      <c r="AH1123" s="7"/>
      <c r="AI1123" s="1" t="s">
        <v>133</v>
      </c>
      <c r="AJ1123" s="1" t="s">
        <v>138</v>
      </c>
      <c r="AK1123" s="1">
        <v>8</v>
      </c>
      <c r="AL1123" s="7">
        <v>4500</v>
      </c>
      <c r="AM1123" s="1" t="s">
        <v>137</v>
      </c>
      <c r="AN1123" s="1" t="s">
        <v>137</v>
      </c>
      <c r="AO1123" s="1" t="s">
        <v>137</v>
      </c>
      <c r="AP1123" s="7" t="s">
        <v>137</v>
      </c>
      <c r="AU1123" s="1" t="s">
        <v>137</v>
      </c>
      <c r="AV1123" s="1" t="s">
        <v>137</v>
      </c>
      <c r="AW1123" s="1" t="s">
        <v>137</v>
      </c>
      <c r="AX1123" s="7" t="s">
        <v>137</v>
      </c>
      <c r="AY1123" s="8"/>
      <c r="AZ1123" s="8"/>
      <c r="BA1123" s="7"/>
      <c r="BB1123" s="8"/>
    </row>
    <row r="1124" spans="1:54" s="1" customFormat="1" ht="12" x14ac:dyDescent="0.2">
      <c r="A1124" s="1">
        <v>82076</v>
      </c>
      <c r="B1124" s="1" t="s">
        <v>119</v>
      </c>
      <c r="C1124" s="1" t="s">
        <v>117</v>
      </c>
      <c r="E1124" s="1">
        <v>2</v>
      </c>
      <c r="F1124" s="1" t="s">
        <v>121</v>
      </c>
      <c r="G1124" s="7"/>
      <c r="H1124" s="1">
        <v>1</v>
      </c>
      <c r="I1124" s="1">
        <v>1</v>
      </c>
      <c r="J1124" s="1">
        <v>2</v>
      </c>
      <c r="K1124" s="1">
        <v>10</v>
      </c>
      <c r="L1124" s="7">
        <v>72000</v>
      </c>
      <c r="M1124" s="1">
        <v>2934</v>
      </c>
      <c r="N1124" s="1">
        <v>2934</v>
      </c>
      <c r="O1124" s="7">
        <v>1912968</v>
      </c>
      <c r="P1124" s="1" t="s">
        <v>129</v>
      </c>
      <c r="T1124" s="7"/>
      <c r="V1124" s="7"/>
      <c r="W1124" s="1">
        <v>50</v>
      </c>
      <c r="X1124" s="7">
        <v>26000</v>
      </c>
      <c r="Z1124" s="7"/>
      <c r="AB1124" s="7"/>
      <c r="AE1124" s="1" t="s">
        <v>129</v>
      </c>
      <c r="AF1124" s="7"/>
      <c r="AG1124" s="1" t="s">
        <v>129</v>
      </c>
      <c r="AH1124" s="7"/>
      <c r="AI1124" s="1" t="s">
        <v>133</v>
      </c>
      <c r="AJ1124" s="1" t="s">
        <v>138</v>
      </c>
      <c r="AK1124" s="1">
        <v>8</v>
      </c>
      <c r="AL1124" s="7">
        <v>15000</v>
      </c>
      <c r="AM1124" s="1" t="s">
        <v>141</v>
      </c>
      <c r="AN1124" s="1" t="s">
        <v>140</v>
      </c>
      <c r="AO1124" s="1">
        <v>2</v>
      </c>
      <c r="AP1124" s="7">
        <v>15000</v>
      </c>
      <c r="AU1124" s="1" t="s">
        <v>137</v>
      </c>
      <c r="AV1124" s="1" t="s">
        <v>137</v>
      </c>
      <c r="AW1124" s="1" t="s">
        <v>137</v>
      </c>
      <c r="AX1124" s="7" t="s">
        <v>137</v>
      </c>
      <c r="AY1124" s="8">
        <v>30.25</v>
      </c>
      <c r="AZ1124" s="8">
        <v>3</v>
      </c>
      <c r="BA1124" s="7">
        <v>12000</v>
      </c>
      <c r="BB1124" s="8">
        <v>27.25</v>
      </c>
    </row>
    <row r="1125" spans="1:54" s="1" customFormat="1" ht="12" x14ac:dyDescent="0.2">
      <c r="A1125" s="1">
        <v>82082</v>
      </c>
      <c r="B1125" s="1" t="s">
        <v>119</v>
      </c>
      <c r="C1125" s="1" t="s">
        <v>117</v>
      </c>
      <c r="E1125" s="1">
        <v>1.5</v>
      </c>
      <c r="F1125" s="1" t="s">
        <v>122</v>
      </c>
      <c r="G1125" s="7"/>
      <c r="H1125" s="1">
        <v>1</v>
      </c>
      <c r="I1125" s="1">
        <v>1</v>
      </c>
      <c r="J1125" s="1">
        <v>2</v>
      </c>
      <c r="K1125" s="1">
        <v>10</v>
      </c>
      <c r="L1125" s="7">
        <v>60000</v>
      </c>
      <c r="M1125" s="1">
        <v>2119</v>
      </c>
      <c r="N1125" s="1">
        <v>2119</v>
      </c>
      <c r="O1125" s="7">
        <v>1243429</v>
      </c>
      <c r="P1125" s="1" t="s">
        <v>129</v>
      </c>
      <c r="T1125" s="7"/>
      <c r="V1125" s="7"/>
      <c r="X1125" s="7"/>
      <c r="Z1125" s="7"/>
      <c r="AA1125" s="1">
        <v>7</v>
      </c>
      <c r="AB1125" s="7">
        <v>52500</v>
      </c>
      <c r="AE1125" s="1" t="s">
        <v>129</v>
      </c>
      <c r="AF1125" s="7"/>
      <c r="AG1125" s="1" t="s">
        <v>129</v>
      </c>
      <c r="AH1125" s="7"/>
      <c r="AI1125" s="1" t="s">
        <v>133</v>
      </c>
      <c r="AJ1125" s="1" t="s">
        <v>138</v>
      </c>
      <c r="AK1125" s="1">
        <v>16</v>
      </c>
      <c r="AL1125" s="7">
        <v>20000</v>
      </c>
      <c r="AM1125" s="1" t="s">
        <v>141</v>
      </c>
      <c r="AN1125" s="1" t="s">
        <v>140</v>
      </c>
      <c r="AO1125" s="1">
        <v>8</v>
      </c>
      <c r="AP1125" s="7">
        <v>26000</v>
      </c>
      <c r="AU1125" s="1" t="s">
        <v>137</v>
      </c>
      <c r="AV1125" s="1" t="s">
        <v>137</v>
      </c>
      <c r="AW1125" s="1" t="s">
        <v>137</v>
      </c>
      <c r="AX1125" s="7" t="s">
        <v>137</v>
      </c>
      <c r="AY1125" s="8">
        <v>24.125</v>
      </c>
      <c r="AZ1125" s="8">
        <v>0</v>
      </c>
      <c r="BA1125" s="7">
        <v>0</v>
      </c>
      <c r="BB1125" s="8">
        <v>24.125</v>
      </c>
    </row>
    <row r="1126" spans="1:54" s="1" customFormat="1" ht="12" x14ac:dyDescent="0.2">
      <c r="A1126" s="1">
        <v>82088</v>
      </c>
      <c r="B1126" s="1" t="s">
        <v>119</v>
      </c>
      <c r="C1126" s="1" t="s">
        <v>117</v>
      </c>
      <c r="E1126" s="1">
        <v>5</v>
      </c>
      <c r="F1126" s="1" t="s">
        <v>122</v>
      </c>
      <c r="G1126" s="7"/>
      <c r="H1126" s="1">
        <v>2</v>
      </c>
      <c r="I1126" s="1">
        <v>1</v>
      </c>
      <c r="J1126" s="1">
        <v>2</v>
      </c>
      <c r="K1126" s="1">
        <v>30</v>
      </c>
      <c r="L1126" s="7">
        <v>216000</v>
      </c>
      <c r="M1126" s="1">
        <v>8163.2650000000003</v>
      </c>
      <c r="N1126" s="1">
        <v>8375.7849999999999</v>
      </c>
      <c r="O1126" s="7">
        <v>2000000</v>
      </c>
      <c r="P1126" s="1" t="s">
        <v>129</v>
      </c>
      <c r="T1126" s="7"/>
      <c r="V1126" s="7"/>
      <c r="W1126" s="1">
        <v>150</v>
      </c>
      <c r="X1126" s="7">
        <v>75000</v>
      </c>
      <c r="Z1126" s="7"/>
      <c r="AB1126" s="7"/>
      <c r="AE1126" s="1" t="s">
        <v>129</v>
      </c>
      <c r="AF1126" s="7"/>
      <c r="AG1126" s="1" t="s">
        <v>129</v>
      </c>
      <c r="AH1126" s="7"/>
      <c r="AI1126" s="1" t="s">
        <v>133</v>
      </c>
      <c r="AJ1126" s="1" t="s">
        <v>138</v>
      </c>
      <c r="AK1126" s="1">
        <v>32</v>
      </c>
      <c r="AL1126" s="7">
        <v>33600</v>
      </c>
      <c r="AM1126" s="1" t="s">
        <v>141</v>
      </c>
      <c r="AN1126" s="1" t="s">
        <v>140</v>
      </c>
      <c r="AO1126" s="1">
        <v>8</v>
      </c>
      <c r="AP1126" s="7">
        <v>35000</v>
      </c>
      <c r="AU1126" s="1" t="s">
        <v>137</v>
      </c>
      <c r="AV1126" s="1" t="s">
        <v>137</v>
      </c>
      <c r="AW1126" s="1" t="s">
        <v>137</v>
      </c>
      <c r="AX1126" s="7" t="s">
        <v>137</v>
      </c>
      <c r="AY1126" s="8">
        <v>46</v>
      </c>
      <c r="AZ1126" s="8">
        <v>0</v>
      </c>
      <c r="BA1126" s="7">
        <v>0</v>
      </c>
      <c r="BB1126" s="8">
        <v>46</v>
      </c>
    </row>
    <row r="1127" spans="1:54" s="1" customFormat="1" ht="12" x14ac:dyDescent="0.2">
      <c r="A1127" s="1">
        <v>82088</v>
      </c>
      <c r="G1127" s="7"/>
      <c r="I1127" s="1">
        <v>2</v>
      </c>
      <c r="J1127" s="1">
        <v>1</v>
      </c>
      <c r="K1127" s="1">
        <v>1.277344</v>
      </c>
      <c r="L1127" s="7">
        <v>940.125</v>
      </c>
      <c r="O1127" s="7"/>
      <c r="T1127" s="7"/>
      <c r="V1127" s="7"/>
      <c r="X1127" s="7"/>
      <c r="Z1127" s="7"/>
      <c r="AB1127" s="7"/>
      <c r="AF1127" s="7"/>
      <c r="AH1127" s="7"/>
      <c r="AI1127" s="1" t="s">
        <v>137</v>
      </c>
      <c r="AJ1127" s="1" t="s">
        <v>137</v>
      </c>
      <c r="AK1127" s="1" t="s">
        <v>146</v>
      </c>
      <c r="AL1127" s="7" t="s">
        <v>137</v>
      </c>
      <c r="AM1127" s="1" t="s">
        <v>137</v>
      </c>
      <c r="AN1127" s="1" t="s">
        <v>137</v>
      </c>
      <c r="AO1127" s="1" t="s">
        <v>137</v>
      </c>
      <c r="AP1127" s="7" t="s">
        <v>137</v>
      </c>
      <c r="AU1127" s="1" t="s">
        <v>137</v>
      </c>
      <c r="AV1127" s="1" t="s">
        <v>137</v>
      </c>
      <c r="AW1127" s="1" t="s">
        <v>137</v>
      </c>
      <c r="AX1127" s="7" t="s">
        <v>137</v>
      </c>
      <c r="AY1127" s="8"/>
      <c r="AZ1127" s="8"/>
      <c r="BA1127" s="7"/>
      <c r="BB1127" s="8"/>
    </row>
    <row r="1128" spans="1:54" s="1" customFormat="1" ht="12" x14ac:dyDescent="0.2">
      <c r="A1128" s="1">
        <v>83007</v>
      </c>
      <c r="B1128" s="1" t="s">
        <v>119</v>
      </c>
      <c r="C1128" s="1" t="s">
        <v>117</v>
      </c>
      <c r="E1128" s="1">
        <v>4</v>
      </c>
      <c r="F1128" s="1" t="s">
        <v>121</v>
      </c>
      <c r="G1128" s="7"/>
      <c r="H1128" s="1">
        <v>1</v>
      </c>
      <c r="I1128" s="1">
        <v>1</v>
      </c>
      <c r="J1128" s="1">
        <v>2</v>
      </c>
      <c r="K1128" s="1">
        <v>20</v>
      </c>
      <c r="L1128" s="7">
        <v>132000</v>
      </c>
      <c r="M1128" s="1">
        <v>7009</v>
      </c>
      <c r="N1128" s="1">
        <v>8639</v>
      </c>
      <c r="O1128" s="7">
        <v>5914260</v>
      </c>
      <c r="P1128" s="1" t="s">
        <v>129</v>
      </c>
      <c r="T1128" s="7"/>
      <c r="V1128" s="7"/>
      <c r="W1128" s="1">
        <v>200</v>
      </c>
      <c r="X1128" s="7">
        <v>80000</v>
      </c>
      <c r="Z1128" s="7"/>
      <c r="AB1128" s="7"/>
      <c r="AE1128" s="1" t="s">
        <v>129</v>
      </c>
      <c r="AF1128" s="7"/>
      <c r="AG1128" s="1" t="s">
        <v>129</v>
      </c>
      <c r="AH1128" s="7"/>
      <c r="AI1128" s="1" t="s">
        <v>133</v>
      </c>
      <c r="AJ1128" s="1" t="s">
        <v>138</v>
      </c>
      <c r="AK1128" s="1">
        <v>16</v>
      </c>
      <c r="AL1128" s="7">
        <v>8400</v>
      </c>
      <c r="AM1128" s="1" t="s">
        <v>141</v>
      </c>
      <c r="AN1128" s="1" t="s">
        <v>140</v>
      </c>
      <c r="AO1128" s="1">
        <v>5</v>
      </c>
      <c r="AP1128" s="7">
        <v>62000</v>
      </c>
      <c r="AU1128" s="1" t="s">
        <v>137</v>
      </c>
      <c r="AV1128" s="1" t="s">
        <v>137</v>
      </c>
      <c r="AW1128" s="1" t="s">
        <v>137</v>
      </c>
      <c r="AX1128" s="7" t="s">
        <v>137</v>
      </c>
      <c r="AY1128" s="8">
        <v>39.25</v>
      </c>
      <c r="AZ1128" s="8">
        <v>0</v>
      </c>
      <c r="BA1128" s="7">
        <v>0</v>
      </c>
      <c r="BB1128" s="8">
        <v>39.25</v>
      </c>
    </row>
    <row r="1129" spans="1:54" s="1" customFormat="1" ht="12" x14ac:dyDescent="0.2">
      <c r="A1129" s="1">
        <v>83013</v>
      </c>
      <c r="B1129" s="1" t="s">
        <v>119</v>
      </c>
      <c r="C1129" s="1" t="s">
        <v>117</v>
      </c>
      <c r="E1129" s="1">
        <v>5</v>
      </c>
      <c r="F1129" s="1" t="s">
        <v>122</v>
      </c>
      <c r="G1129" s="7"/>
      <c r="H1129" s="1">
        <v>1</v>
      </c>
      <c r="I1129" s="1">
        <v>1</v>
      </c>
      <c r="J1129" s="1">
        <v>2</v>
      </c>
      <c r="K1129" s="1">
        <v>25</v>
      </c>
      <c r="L1129" s="7">
        <v>180000</v>
      </c>
      <c r="M1129" s="1">
        <v>5819.1</v>
      </c>
      <c r="N1129" s="1">
        <v>16300</v>
      </c>
      <c r="O1129" s="7">
        <v>7970700</v>
      </c>
      <c r="P1129" s="1" t="s">
        <v>129</v>
      </c>
      <c r="T1129" s="7"/>
      <c r="V1129" s="7"/>
      <c r="W1129" s="1">
        <v>250</v>
      </c>
      <c r="X1129" s="7">
        <v>95000</v>
      </c>
      <c r="Z1129" s="7"/>
      <c r="AB1129" s="7"/>
      <c r="AE1129" s="1" t="s">
        <v>129</v>
      </c>
      <c r="AF1129" s="7"/>
      <c r="AG1129" s="1" t="s">
        <v>129</v>
      </c>
      <c r="AH1129" s="7"/>
      <c r="AI1129" s="1" t="s">
        <v>133</v>
      </c>
      <c r="AJ1129" s="1" t="s">
        <v>138</v>
      </c>
      <c r="AK1129" s="1">
        <v>24</v>
      </c>
      <c r="AL1129" s="7">
        <v>15000</v>
      </c>
      <c r="AM1129" s="1" t="s">
        <v>141</v>
      </c>
      <c r="AN1129" s="1" t="s">
        <v>140</v>
      </c>
      <c r="AO1129" s="1">
        <v>3</v>
      </c>
      <c r="AP1129" s="7">
        <v>39000</v>
      </c>
      <c r="AU1129" s="1" t="s">
        <v>137</v>
      </c>
      <c r="AV1129" s="1" t="s">
        <v>137</v>
      </c>
      <c r="AW1129" s="1" t="s">
        <v>137</v>
      </c>
      <c r="AX1129" s="7" t="s">
        <v>137</v>
      </c>
      <c r="AY1129" s="8">
        <v>103.5</v>
      </c>
      <c r="AZ1129" s="8">
        <v>0</v>
      </c>
      <c r="BA1129" s="7">
        <v>0</v>
      </c>
      <c r="BB1129" s="8">
        <v>103.5</v>
      </c>
    </row>
    <row r="1130" spans="1:54" s="1" customFormat="1" ht="12" x14ac:dyDescent="0.2">
      <c r="A1130" s="1">
        <v>83020</v>
      </c>
      <c r="B1130" s="1" t="s">
        <v>119</v>
      </c>
      <c r="C1130" s="1" t="s">
        <v>117</v>
      </c>
      <c r="E1130" s="1">
        <v>3.5</v>
      </c>
      <c r="F1130" s="1" t="s">
        <v>121</v>
      </c>
      <c r="G1130" s="7"/>
      <c r="H1130" s="1">
        <v>2</v>
      </c>
      <c r="I1130" s="1">
        <v>1</v>
      </c>
      <c r="J1130" s="1">
        <v>2</v>
      </c>
      <c r="K1130" s="1">
        <v>17.5</v>
      </c>
      <c r="L1130" s="7">
        <v>122500</v>
      </c>
      <c r="M1130" s="1">
        <v>4075</v>
      </c>
      <c r="N1130" s="1">
        <v>19560</v>
      </c>
      <c r="O1130" s="7">
        <v>6000000</v>
      </c>
      <c r="P1130" s="1" t="s">
        <v>129</v>
      </c>
      <c r="T1130" s="7"/>
      <c r="V1130" s="7"/>
      <c r="W1130" s="1">
        <v>175</v>
      </c>
      <c r="X1130" s="7">
        <v>98000</v>
      </c>
      <c r="Z1130" s="7"/>
      <c r="AB1130" s="7"/>
      <c r="AE1130" s="1" t="s">
        <v>129</v>
      </c>
      <c r="AF1130" s="7"/>
      <c r="AG1130" s="1" t="s">
        <v>129</v>
      </c>
      <c r="AH1130" s="7"/>
      <c r="AI1130" s="1" t="s">
        <v>133</v>
      </c>
      <c r="AJ1130" s="1" t="s">
        <v>138</v>
      </c>
      <c r="AK1130" s="1">
        <v>16</v>
      </c>
      <c r="AL1130" s="7">
        <v>8000</v>
      </c>
      <c r="AM1130" s="1" t="s">
        <v>141</v>
      </c>
      <c r="AN1130" s="1" t="s">
        <v>140</v>
      </c>
      <c r="AO1130" s="1">
        <v>1</v>
      </c>
      <c r="AP1130" s="7">
        <v>6000</v>
      </c>
      <c r="AU1130" s="1" t="s">
        <v>137</v>
      </c>
      <c r="AV1130" s="1" t="s">
        <v>137</v>
      </c>
      <c r="AW1130" s="1" t="s">
        <v>137</v>
      </c>
      <c r="AX1130" s="7" t="s">
        <v>137</v>
      </c>
      <c r="AY1130" s="8">
        <v>89</v>
      </c>
      <c r="AZ1130" s="8">
        <v>69</v>
      </c>
      <c r="BA1130" s="7">
        <v>345000</v>
      </c>
      <c r="BB1130" s="8">
        <v>20</v>
      </c>
    </row>
    <row r="1131" spans="1:54" s="1" customFormat="1" ht="12" x14ac:dyDescent="0.2">
      <c r="A1131" s="1">
        <v>83020</v>
      </c>
      <c r="G1131" s="7"/>
      <c r="I1131" s="1">
        <v>2</v>
      </c>
      <c r="J1131" s="1">
        <v>1</v>
      </c>
      <c r="K1131" s="1">
        <v>0.51093750000000004</v>
      </c>
      <c r="L1131" s="7">
        <v>376.05</v>
      </c>
      <c r="M1131" s="1">
        <v>652</v>
      </c>
      <c r="N1131" s="1">
        <v>652</v>
      </c>
      <c r="O1131" s="7">
        <v>360000</v>
      </c>
      <c r="T1131" s="7"/>
      <c r="V1131" s="7"/>
      <c r="X1131" s="7"/>
      <c r="Z1131" s="7"/>
      <c r="AB1131" s="7"/>
      <c r="AF1131" s="7"/>
      <c r="AH1131" s="7"/>
      <c r="AI1131" s="1" t="s">
        <v>137</v>
      </c>
      <c r="AJ1131" s="1" t="s">
        <v>137</v>
      </c>
      <c r="AK1131" s="1" t="s">
        <v>146</v>
      </c>
      <c r="AL1131" s="7" t="s">
        <v>137</v>
      </c>
      <c r="AM1131" s="1" t="s">
        <v>137</v>
      </c>
      <c r="AN1131" s="1" t="s">
        <v>137</v>
      </c>
      <c r="AO1131" s="1" t="s">
        <v>137</v>
      </c>
      <c r="AP1131" s="7" t="s">
        <v>137</v>
      </c>
      <c r="AU1131" s="1" t="s">
        <v>137</v>
      </c>
      <c r="AV1131" s="1" t="s">
        <v>137</v>
      </c>
      <c r="AW1131" s="1" t="s">
        <v>137</v>
      </c>
      <c r="AX1131" s="7" t="s">
        <v>137</v>
      </c>
      <c r="AY1131" s="8"/>
      <c r="AZ1131" s="8"/>
      <c r="BA1131" s="7"/>
      <c r="BB1131" s="8"/>
    </row>
    <row r="1132" spans="1:54" s="1" customFormat="1" ht="12" x14ac:dyDescent="0.2">
      <c r="A1132" s="1">
        <v>83027</v>
      </c>
      <c r="B1132" s="1" t="s">
        <v>119</v>
      </c>
      <c r="C1132" s="1" t="s">
        <v>117</v>
      </c>
      <c r="E1132" s="1">
        <v>6</v>
      </c>
      <c r="F1132" s="1" t="s">
        <v>121</v>
      </c>
      <c r="G1132" s="7"/>
      <c r="H1132" s="1">
        <v>2</v>
      </c>
      <c r="I1132" s="1">
        <v>1</v>
      </c>
      <c r="J1132" s="1">
        <v>2</v>
      </c>
      <c r="K1132" s="1">
        <v>30</v>
      </c>
      <c r="L1132" s="7">
        <v>162000</v>
      </c>
      <c r="M1132" s="1">
        <v>6520</v>
      </c>
      <c r="N1132" s="1">
        <v>11410</v>
      </c>
      <c r="O1132" s="7">
        <v>7811286</v>
      </c>
      <c r="P1132" s="1" t="s">
        <v>129</v>
      </c>
      <c r="T1132" s="7"/>
      <c r="V1132" s="7"/>
      <c r="W1132" s="1">
        <v>250</v>
      </c>
      <c r="X1132" s="7">
        <v>85000</v>
      </c>
      <c r="Z1132" s="7"/>
      <c r="AB1132" s="7"/>
      <c r="AE1132" s="1" t="s">
        <v>129</v>
      </c>
      <c r="AF1132" s="7"/>
      <c r="AG1132" s="1" t="s">
        <v>129</v>
      </c>
      <c r="AH1132" s="7"/>
      <c r="AI1132" s="1" t="s">
        <v>133</v>
      </c>
      <c r="AJ1132" s="1" t="s">
        <v>138</v>
      </c>
      <c r="AK1132" s="1">
        <v>24</v>
      </c>
      <c r="AL1132" s="7">
        <v>18000</v>
      </c>
      <c r="AM1132" s="1" t="s">
        <v>141</v>
      </c>
      <c r="AN1132" s="1" t="s">
        <v>140</v>
      </c>
      <c r="AO1132" s="1">
        <v>16</v>
      </c>
      <c r="AP1132" s="7">
        <v>80000</v>
      </c>
      <c r="AU1132" s="1" t="s">
        <v>137</v>
      </c>
      <c r="AV1132" s="1" t="s">
        <v>137</v>
      </c>
      <c r="AW1132" s="1" t="s">
        <v>137</v>
      </c>
      <c r="AX1132" s="7" t="s">
        <v>137</v>
      </c>
      <c r="AY1132" s="8">
        <v>104</v>
      </c>
      <c r="AZ1132" s="8">
        <v>10</v>
      </c>
      <c r="BA1132" s="7">
        <v>50000</v>
      </c>
      <c r="BB1132" s="8">
        <v>94</v>
      </c>
    </row>
    <row r="1133" spans="1:54" s="1" customFormat="1" ht="12" x14ac:dyDescent="0.2">
      <c r="A1133" s="1">
        <v>83027</v>
      </c>
      <c r="G1133" s="7"/>
      <c r="I1133" s="1">
        <v>2</v>
      </c>
      <c r="J1133" s="1">
        <v>1</v>
      </c>
      <c r="K1133" s="1">
        <v>3.75</v>
      </c>
      <c r="L1133" s="7">
        <v>2760</v>
      </c>
      <c r="O1133" s="7"/>
      <c r="T1133" s="7"/>
      <c r="V1133" s="7"/>
      <c r="X1133" s="7"/>
      <c r="Z1133" s="7"/>
      <c r="AB1133" s="7"/>
      <c r="AF1133" s="7"/>
      <c r="AH1133" s="7"/>
      <c r="AI1133" s="1" t="s">
        <v>133</v>
      </c>
      <c r="AJ1133" s="1" t="s">
        <v>138</v>
      </c>
      <c r="AK1133" s="1">
        <v>32</v>
      </c>
      <c r="AL1133" s="7">
        <v>25000</v>
      </c>
      <c r="AM1133" s="1" t="s">
        <v>137</v>
      </c>
      <c r="AN1133" s="1" t="s">
        <v>137</v>
      </c>
      <c r="AO1133" s="1" t="s">
        <v>137</v>
      </c>
      <c r="AP1133" s="7" t="s">
        <v>137</v>
      </c>
      <c r="AU1133" s="1" t="s">
        <v>137</v>
      </c>
      <c r="AV1133" s="1" t="s">
        <v>137</v>
      </c>
      <c r="AW1133" s="1" t="s">
        <v>137</v>
      </c>
      <c r="AX1133" s="7" t="s">
        <v>137</v>
      </c>
      <c r="AY1133" s="8"/>
      <c r="AZ1133" s="8"/>
      <c r="BA1133" s="7"/>
      <c r="BB1133" s="8"/>
    </row>
    <row r="1134" spans="1:54" s="1" customFormat="1" ht="12" x14ac:dyDescent="0.2">
      <c r="A1134" s="1">
        <v>83034</v>
      </c>
      <c r="B1134" s="1" t="s">
        <v>119</v>
      </c>
      <c r="C1134" s="1" t="s">
        <v>117</v>
      </c>
      <c r="E1134" s="1">
        <v>5</v>
      </c>
      <c r="F1134" s="1" t="s">
        <v>124</v>
      </c>
      <c r="G1134" s="7"/>
      <c r="H1134" s="1">
        <v>2</v>
      </c>
      <c r="I1134" s="1">
        <v>1</v>
      </c>
      <c r="J1134" s="1">
        <v>2</v>
      </c>
      <c r="K1134" s="1">
        <v>25</v>
      </c>
      <c r="L1134" s="7">
        <v>150000</v>
      </c>
      <c r="M1134" s="1">
        <v>6846</v>
      </c>
      <c r="N1134" s="1">
        <v>10921</v>
      </c>
      <c r="O1134" s="7">
        <v>7476517</v>
      </c>
      <c r="P1134" s="1" t="s">
        <v>129</v>
      </c>
      <c r="T1134" s="7"/>
      <c r="V1134" s="7"/>
      <c r="W1134" s="1">
        <v>200</v>
      </c>
      <c r="X1134" s="7">
        <v>64000</v>
      </c>
      <c r="Z1134" s="7"/>
      <c r="AB1134" s="7"/>
      <c r="AE1134" s="1" t="s">
        <v>129</v>
      </c>
      <c r="AF1134" s="7"/>
      <c r="AG1134" s="1" t="s">
        <v>129</v>
      </c>
      <c r="AH1134" s="7"/>
      <c r="AI1134" s="1" t="s">
        <v>134</v>
      </c>
      <c r="AJ1134" s="1" t="s">
        <v>140</v>
      </c>
      <c r="AK1134" s="1">
        <v>8</v>
      </c>
      <c r="AL1134" s="7">
        <v>150000</v>
      </c>
      <c r="AM1134" s="1" t="s">
        <v>141</v>
      </c>
      <c r="AN1134" s="1" t="s">
        <v>140</v>
      </c>
      <c r="AO1134" s="1">
        <v>8</v>
      </c>
      <c r="AP1134" s="7">
        <v>105000</v>
      </c>
      <c r="AU1134" s="1" t="s">
        <v>137</v>
      </c>
      <c r="AV1134" s="1" t="s">
        <v>137</v>
      </c>
      <c r="AW1134" s="1" t="s">
        <v>137</v>
      </c>
      <c r="AX1134" s="7" t="s">
        <v>137</v>
      </c>
      <c r="AY1134" s="8">
        <v>36</v>
      </c>
      <c r="AZ1134" s="8">
        <v>8</v>
      </c>
      <c r="BA1134" s="7">
        <v>32000</v>
      </c>
      <c r="BB1134" s="8">
        <v>28</v>
      </c>
    </row>
    <row r="1135" spans="1:54" s="1" customFormat="1" ht="12" x14ac:dyDescent="0.2">
      <c r="A1135" s="1">
        <v>83034</v>
      </c>
      <c r="G1135" s="7"/>
      <c r="I1135" s="1">
        <v>2</v>
      </c>
      <c r="J1135" s="1">
        <v>1</v>
      </c>
      <c r="K1135" s="1">
        <v>2.5</v>
      </c>
      <c r="L1135" s="7">
        <v>1840</v>
      </c>
      <c r="O1135" s="7"/>
      <c r="T1135" s="7"/>
      <c r="V1135" s="7"/>
      <c r="X1135" s="7"/>
      <c r="Z1135" s="7"/>
      <c r="AB1135" s="7"/>
      <c r="AF1135" s="7"/>
      <c r="AH1135" s="7"/>
      <c r="AI1135" s="1" t="s">
        <v>133</v>
      </c>
      <c r="AJ1135" s="1" t="s">
        <v>138</v>
      </c>
      <c r="AK1135" s="1">
        <v>32</v>
      </c>
      <c r="AL1135" s="7">
        <v>30000</v>
      </c>
      <c r="AM1135" s="1" t="s">
        <v>137</v>
      </c>
      <c r="AN1135" s="1" t="s">
        <v>137</v>
      </c>
      <c r="AO1135" s="1" t="s">
        <v>137</v>
      </c>
      <c r="AP1135" s="7" t="s">
        <v>137</v>
      </c>
      <c r="AU1135" s="1" t="s">
        <v>137</v>
      </c>
      <c r="AV1135" s="1" t="s">
        <v>137</v>
      </c>
      <c r="AW1135" s="1" t="s">
        <v>137</v>
      </c>
      <c r="AX1135" s="7" t="s">
        <v>137</v>
      </c>
      <c r="AY1135" s="8"/>
      <c r="AZ1135" s="8"/>
      <c r="BA1135" s="7"/>
      <c r="BB1135" s="8"/>
    </row>
    <row r="1136" spans="1:54" s="1" customFormat="1" ht="12" x14ac:dyDescent="0.2">
      <c r="A1136" s="1">
        <v>83041</v>
      </c>
      <c r="B1136" s="1" t="s">
        <v>119</v>
      </c>
      <c r="C1136" s="1" t="s">
        <v>117</v>
      </c>
      <c r="E1136" s="1">
        <v>6</v>
      </c>
      <c r="F1136" s="1" t="s">
        <v>121</v>
      </c>
      <c r="G1136" s="7"/>
      <c r="H1136" s="1">
        <v>1</v>
      </c>
      <c r="I1136" s="1">
        <v>1</v>
      </c>
      <c r="J1136" s="1">
        <v>2</v>
      </c>
      <c r="K1136" s="1">
        <v>30</v>
      </c>
      <c r="L1136" s="7">
        <v>150000</v>
      </c>
      <c r="M1136" s="1">
        <v>9128</v>
      </c>
      <c r="N1136" s="1">
        <v>9128</v>
      </c>
      <c r="O1136" s="7">
        <v>2296000</v>
      </c>
      <c r="P1136" s="1" t="s">
        <v>129</v>
      </c>
      <c r="T1136" s="7"/>
      <c r="V1136" s="7"/>
      <c r="W1136" s="1">
        <v>300</v>
      </c>
      <c r="X1136" s="7">
        <v>168000</v>
      </c>
      <c r="Z1136" s="7"/>
      <c r="AB1136" s="7"/>
      <c r="AE1136" s="1" t="s">
        <v>129</v>
      </c>
      <c r="AF1136" s="7"/>
      <c r="AG1136" s="1" t="s">
        <v>129</v>
      </c>
      <c r="AH1136" s="7"/>
      <c r="AI1136" s="1" t="s">
        <v>137</v>
      </c>
      <c r="AJ1136" s="1" t="s">
        <v>137</v>
      </c>
      <c r="AK1136" s="1" t="s">
        <v>146</v>
      </c>
      <c r="AL1136" s="7" t="s">
        <v>137</v>
      </c>
      <c r="AM1136" s="1" t="s">
        <v>141</v>
      </c>
      <c r="AN1136" s="1" t="s">
        <v>139</v>
      </c>
      <c r="AO1136" s="1">
        <v>16</v>
      </c>
      <c r="AP1136" s="7">
        <v>10000</v>
      </c>
      <c r="AU1136" s="1" t="s">
        <v>137</v>
      </c>
      <c r="AV1136" s="1" t="s">
        <v>137</v>
      </c>
      <c r="AW1136" s="1" t="s">
        <v>137</v>
      </c>
      <c r="AX1136" s="7" t="s">
        <v>137</v>
      </c>
      <c r="AY1136" s="8">
        <v>186</v>
      </c>
      <c r="AZ1136" s="8">
        <v>50</v>
      </c>
      <c r="BA1136" s="7">
        <v>250000</v>
      </c>
      <c r="BB1136" s="8">
        <v>136</v>
      </c>
    </row>
    <row r="1137" spans="1:54" s="1" customFormat="1" ht="12" x14ac:dyDescent="0.2">
      <c r="A1137" s="1">
        <v>83048</v>
      </c>
      <c r="B1137" s="1" t="s">
        <v>119</v>
      </c>
      <c r="C1137" s="1" t="s">
        <v>117</v>
      </c>
      <c r="E1137" s="1">
        <v>1.5</v>
      </c>
      <c r="F1137" s="1" t="s">
        <v>121</v>
      </c>
      <c r="G1137" s="7"/>
      <c r="H1137" s="1">
        <v>1</v>
      </c>
      <c r="I1137" s="1">
        <v>1</v>
      </c>
      <c r="J1137" s="1">
        <v>2</v>
      </c>
      <c r="K1137" s="1">
        <v>7.5</v>
      </c>
      <c r="L1137" s="7">
        <v>37500</v>
      </c>
      <c r="M1137" s="1">
        <v>1630</v>
      </c>
      <c r="N1137" s="1">
        <v>1630</v>
      </c>
      <c r="O1137" s="7">
        <v>370000</v>
      </c>
      <c r="P1137" s="1" t="s">
        <v>129</v>
      </c>
      <c r="T1137" s="7"/>
      <c r="V1137" s="7"/>
      <c r="W1137" s="1">
        <v>50</v>
      </c>
      <c r="X1137" s="7">
        <v>28000</v>
      </c>
      <c r="Z1137" s="7"/>
      <c r="AB1137" s="7"/>
      <c r="AE1137" s="1" t="s">
        <v>129</v>
      </c>
      <c r="AF1137" s="7"/>
      <c r="AG1137" s="1" t="s">
        <v>129</v>
      </c>
      <c r="AH1137" s="7"/>
      <c r="AI1137" s="1" t="s">
        <v>133</v>
      </c>
      <c r="AJ1137" s="1" t="s">
        <v>138</v>
      </c>
      <c r="AK1137" s="1">
        <v>16</v>
      </c>
      <c r="AL1137" s="7">
        <v>8000</v>
      </c>
      <c r="AM1137" s="1" t="s">
        <v>141</v>
      </c>
      <c r="AN1137" s="1" t="s">
        <v>139</v>
      </c>
      <c r="AO1137" s="1">
        <v>1</v>
      </c>
      <c r="AP1137" s="7">
        <v>5000</v>
      </c>
      <c r="AU1137" s="1" t="s">
        <v>137</v>
      </c>
      <c r="AV1137" s="1" t="s">
        <v>137</v>
      </c>
      <c r="AW1137" s="1" t="s">
        <v>137</v>
      </c>
      <c r="AX1137" s="7" t="s">
        <v>137</v>
      </c>
      <c r="AY1137" s="8">
        <v>67</v>
      </c>
      <c r="AZ1137" s="8">
        <v>20</v>
      </c>
      <c r="BA1137" s="7">
        <v>100000</v>
      </c>
      <c r="BB1137" s="8">
        <v>47</v>
      </c>
    </row>
    <row r="1138" spans="1:54" s="1" customFormat="1" ht="12" x14ac:dyDescent="0.2">
      <c r="A1138" s="1">
        <v>83054</v>
      </c>
      <c r="B1138" s="1" t="s">
        <v>119</v>
      </c>
      <c r="C1138" s="1" t="s">
        <v>117</v>
      </c>
      <c r="E1138" s="1">
        <v>4</v>
      </c>
      <c r="F1138" s="1" t="s">
        <v>121</v>
      </c>
      <c r="G1138" s="7"/>
      <c r="H1138" s="1">
        <v>2</v>
      </c>
      <c r="I1138" s="1">
        <v>1</v>
      </c>
      <c r="J1138" s="1">
        <v>2</v>
      </c>
      <c r="K1138" s="1">
        <v>20</v>
      </c>
      <c r="L1138" s="7">
        <v>136000</v>
      </c>
      <c r="M1138" s="1">
        <v>6194</v>
      </c>
      <c r="N1138" s="1">
        <v>6520</v>
      </c>
      <c r="O1138" s="7">
        <v>3108573</v>
      </c>
      <c r="P1138" s="1" t="s">
        <v>129</v>
      </c>
      <c r="T1138" s="7"/>
      <c r="V1138" s="7"/>
      <c r="W1138" s="1">
        <v>200</v>
      </c>
      <c r="X1138" s="7">
        <v>70000</v>
      </c>
      <c r="Z1138" s="7"/>
      <c r="AB1138" s="7"/>
      <c r="AE1138" s="1" t="s">
        <v>129</v>
      </c>
      <c r="AF1138" s="7"/>
      <c r="AG1138" s="1" t="s">
        <v>129</v>
      </c>
      <c r="AH1138" s="7"/>
      <c r="AI1138" s="1" t="s">
        <v>134</v>
      </c>
      <c r="AJ1138" s="1" t="s">
        <v>138</v>
      </c>
      <c r="AK1138" s="1">
        <v>4</v>
      </c>
      <c r="AL1138" s="7">
        <v>15000</v>
      </c>
      <c r="AM1138" s="1" t="s">
        <v>141</v>
      </c>
      <c r="AN1138" s="1" t="s">
        <v>138</v>
      </c>
      <c r="AO1138" s="1">
        <v>2</v>
      </c>
      <c r="AP1138" s="7">
        <v>5000</v>
      </c>
      <c r="AU1138" s="1" t="s">
        <v>137</v>
      </c>
      <c r="AV1138" s="1" t="s">
        <v>137</v>
      </c>
      <c r="AW1138" s="1" t="s">
        <v>137</v>
      </c>
      <c r="AX1138" s="7" t="s">
        <v>137</v>
      </c>
      <c r="AY1138" s="8">
        <v>58.75</v>
      </c>
      <c r="AZ1138" s="8">
        <v>24</v>
      </c>
      <c r="BA1138" s="7">
        <v>120000</v>
      </c>
      <c r="BB1138" s="8">
        <v>34.75</v>
      </c>
    </row>
    <row r="1139" spans="1:54" s="1" customFormat="1" ht="12" x14ac:dyDescent="0.2">
      <c r="A1139" s="1">
        <v>83054</v>
      </c>
      <c r="G1139" s="7"/>
      <c r="I1139" s="1">
        <v>2</v>
      </c>
      <c r="J1139" s="1">
        <v>1</v>
      </c>
      <c r="K1139" s="1">
        <v>2.0437500000000002</v>
      </c>
      <c r="L1139" s="7">
        <v>1504.2</v>
      </c>
      <c r="M1139" s="1">
        <v>815</v>
      </c>
      <c r="N1139" s="1">
        <v>815</v>
      </c>
      <c r="O1139" s="7">
        <v>1394873</v>
      </c>
      <c r="T1139" s="7"/>
      <c r="V1139" s="7"/>
      <c r="X1139" s="7"/>
      <c r="Z1139" s="7"/>
      <c r="AB1139" s="7"/>
      <c r="AF1139" s="7"/>
      <c r="AH1139" s="7"/>
      <c r="AI1139" s="1" t="s">
        <v>133</v>
      </c>
      <c r="AJ1139" s="1" t="s">
        <v>138</v>
      </c>
      <c r="AK1139" s="1">
        <v>16</v>
      </c>
      <c r="AL1139" s="7">
        <v>10000</v>
      </c>
      <c r="AM1139" s="1" t="s">
        <v>137</v>
      </c>
      <c r="AN1139" s="1" t="s">
        <v>137</v>
      </c>
      <c r="AO1139" s="1" t="s">
        <v>137</v>
      </c>
      <c r="AP1139" s="7" t="s">
        <v>137</v>
      </c>
      <c r="AU1139" s="1" t="s">
        <v>137</v>
      </c>
      <c r="AV1139" s="1" t="s">
        <v>137</v>
      </c>
      <c r="AW1139" s="1" t="s">
        <v>137</v>
      </c>
      <c r="AX1139" s="7" t="s">
        <v>137</v>
      </c>
      <c r="AY1139" s="8"/>
      <c r="AZ1139" s="8"/>
      <c r="BA1139" s="7"/>
      <c r="BB1139" s="8"/>
    </row>
    <row r="1140" spans="1:54" s="1" customFormat="1" ht="12" x14ac:dyDescent="0.2">
      <c r="A1140" s="1">
        <v>83061</v>
      </c>
      <c r="B1140" s="1" t="s">
        <v>119</v>
      </c>
      <c r="C1140" s="1" t="s">
        <v>117</v>
      </c>
      <c r="E1140" s="1">
        <v>2.5</v>
      </c>
      <c r="F1140" s="1" t="s">
        <v>121</v>
      </c>
      <c r="G1140" s="7"/>
      <c r="H1140" s="1">
        <v>1</v>
      </c>
      <c r="I1140" s="1">
        <v>1</v>
      </c>
      <c r="J1140" s="1">
        <v>2</v>
      </c>
      <c r="K1140" s="1">
        <v>12.5</v>
      </c>
      <c r="L1140" s="7">
        <v>68750</v>
      </c>
      <c r="M1140" s="1">
        <v>3209.47</v>
      </c>
      <c r="N1140" s="1">
        <v>12225</v>
      </c>
      <c r="O1140" s="7">
        <v>2925000</v>
      </c>
      <c r="P1140" s="1" t="s">
        <v>129</v>
      </c>
      <c r="T1140" s="7"/>
      <c r="V1140" s="7"/>
      <c r="W1140" s="1">
        <v>125</v>
      </c>
      <c r="X1140" s="7">
        <v>40000</v>
      </c>
      <c r="Z1140" s="7"/>
      <c r="AB1140" s="7"/>
      <c r="AE1140" s="1" t="s">
        <v>129</v>
      </c>
      <c r="AF1140" s="7"/>
      <c r="AG1140" s="1" t="s">
        <v>129</v>
      </c>
      <c r="AH1140" s="7"/>
      <c r="AI1140" s="1" t="s">
        <v>133</v>
      </c>
      <c r="AJ1140" s="1" t="s">
        <v>138</v>
      </c>
      <c r="AK1140" s="1">
        <v>8</v>
      </c>
      <c r="AL1140" s="7">
        <v>4100</v>
      </c>
      <c r="AM1140" s="1" t="s">
        <v>141</v>
      </c>
      <c r="AN1140" s="1" t="s">
        <v>140</v>
      </c>
      <c r="AO1140" s="1">
        <v>0.5</v>
      </c>
      <c r="AP1140" s="7">
        <v>34800</v>
      </c>
      <c r="AU1140" s="1" t="s">
        <v>137</v>
      </c>
      <c r="AV1140" s="1" t="s">
        <v>137</v>
      </c>
      <c r="AW1140" s="1" t="s">
        <v>137</v>
      </c>
      <c r="AX1140" s="7" t="s">
        <v>137</v>
      </c>
      <c r="AY1140" s="8">
        <v>44</v>
      </c>
      <c r="AZ1140" s="8">
        <v>23</v>
      </c>
      <c r="BA1140" s="7">
        <v>116000</v>
      </c>
      <c r="BB1140" s="8">
        <v>21</v>
      </c>
    </row>
    <row r="1141" spans="1:54" s="1" customFormat="1" ht="12" x14ac:dyDescent="0.2">
      <c r="A1141" s="1">
        <v>83068</v>
      </c>
      <c r="B1141" s="1" t="s">
        <v>119</v>
      </c>
      <c r="C1141" s="1" t="s">
        <v>117</v>
      </c>
      <c r="E1141" s="1">
        <v>2</v>
      </c>
      <c r="F1141" s="1" t="s">
        <v>121</v>
      </c>
      <c r="G1141" s="7"/>
      <c r="H1141" s="1">
        <v>1</v>
      </c>
      <c r="I1141" s="1">
        <v>1</v>
      </c>
      <c r="J1141" s="1">
        <v>2</v>
      </c>
      <c r="K1141" s="1">
        <v>10</v>
      </c>
      <c r="L1141" s="7">
        <v>72000</v>
      </c>
      <c r="M1141" s="1">
        <v>2852.5</v>
      </c>
      <c r="N1141" s="1">
        <v>12225</v>
      </c>
      <c r="O1141" s="7">
        <v>7970700</v>
      </c>
      <c r="P1141" s="1" t="s">
        <v>129</v>
      </c>
      <c r="S1141" s="1">
        <v>100</v>
      </c>
      <c r="T1141" s="7">
        <v>26000</v>
      </c>
      <c r="V1141" s="7"/>
      <c r="X1141" s="7"/>
      <c r="Z1141" s="7"/>
      <c r="AB1141" s="7"/>
      <c r="AE1141" s="1" t="s">
        <v>129</v>
      </c>
      <c r="AF1141" s="7"/>
      <c r="AG1141" s="1" t="s">
        <v>129</v>
      </c>
      <c r="AH1141" s="7"/>
      <c r="AI1141" s="1" t="s">
        <v>133</v>
      </c>
      <c r="AJ1141" s="1" t="s">
        <v>138</v>
      </c>
      <c r="AK1141" s="1">
        <v>16</v>
      </c>
      <c r="AL1141" s="7">
        <v>7000</v>
      </c>
      <c r="AM1141" s="1" t="s">
        <v>141</v>
      </c>
      <c r="AN1141" s="1" t="s">
        <v>140</v>
      </c>
      <c r="AO1141" s="1">
        <v>16</v>
      </c>
      <c r="AP1141" s="7">
        <v>20000</v>
      </c>
      <c r="AU1141" s="1" t="s">
        <v>137</v>
      </c>
      <c r="AV1141" s="1" t="s">
        <v>137</v>
      </c>
      <c r="AW1141" s="1" t="s">
        <v>137</v>
      </c>
      <c r="AX1141" s="7" t="s">
        <v>137</v>
      </c>
      <c r="AY1141" s="8">
        <v>59</v>
      </c>
      <c r="AZ1141" s="8">
        <v>0</v>
      </c>
      <c r="BA1141" s="7">
        <v>0</v>
      </c>
      <c r="BB1141" s="8">
        <v>59</v>
      </c>
    </row>
    <row r="1142" spans="1:54" s="1" customFormat="1" ht="12" x14ac:dyDescent="0.2">
      <c r="A1142" s="1">
        <v>83075</v>
      </c>
      <c r="B1142" s="1" t="s">
        <v>119</v>
      </c>
      <c r="C1142" s="1" t="s">
        <v>117</v>
      </c>
      <c r="E1142" s="1">
        <v>6</v>
      </c>
      <c r="F1142" s="1" t="s">
        <v>121</v>
      </c>
      <c r="G1142" s="7"/>
      <c r="H1142" s="1">
        <v>1</v>
      </c>
      <c r="I1142" s="1">
        <v>1</v>
      </c>
      <c r="J1142" s="1">
        <v>2</v>
      </c>
      <c r="K1142" s="1">
        <v>30</v>
      </c>
      <c r="L1142" s="7">
        <v>150000</v>
      </c>
      <c r="M1142" s="1">
        <v>5745.75</v>
      </c>
      <c r="N1142" s="1">
        <v>5012.25</v>
      </c>
      <c r="O1142" s="7">
        <v>1260000</v>
      </c>
      <c r="P1142" s="1" t="s">
        <v>129</v>
      </c>
      <c r="T1142" s="7"/>
      <c r="V1142" s="7"/>
      <c r="W1142" s="1">
        <v>150</v>
      </c>
      <c r="X1142" s="7">
        <v>54000</v>
      </c>
      <c r="Z1142" s="7"/>
      <c r="AB1142" s="7"/>
      <c r="AE1142" s="1" t="s">
        <v>129</v>
      </c>
      <c r="AF1142" s="7"/>
      <c r="AG1142" s="1" t="s">
        <v>129</v>
      </c>
      <c r="AH1142" s="7"/>
      <c r="AI1142" s="1" t="s">
        <v>133</v>
      </c>
      <c r="AJ1142" s="1" t="s">
        <v>138</v>
      </c>
      <c r="AK1142" s="1">
        <v>80</v>
      </c>
      <c r="AL1142" s="7">
        <v>38000</v>
      </c>
      <c r="AM1142" s="1" t="s">
        <v>141</v>
      </c>
      <c r="AN1142" s="1" t="s">
        <v>140</v>
      </c>
      <c r="AO1142" s="1">
        <v>2.5</v>
      </c>
      <c r="AP1142" s="7">
        <v>47000</v>
      </c>
      <c r="AU1142" s="1" t="s">
        <v>137</v>
      </c>
      <c r="AV1142" s="1" t="s">
        <v>137</v>
      </c>
      <c r="AW1142" s="1" t="s">
        <v>137</v>
      </c>
      <c r="AX1142" s="7" t="s">
        <v>137</v>
      </c>
      <c r="AY1142" s="8">
        <v>157.3125</v>
      </c>
      <c r="AZ1142" s="8">
        <v>0</v>
      </c>
      <c r="BA1142" s="7">
        <v>0</v>
      </c>
      <c r="BB1142" s="8">
        <v>157.3125</v>
      </c>
    </row>
    <row r="1143" spans="1:54" s="1" customFormat="1" ht="12" x14ac:dyDescent="0.2">
      <c r="A1143" s="1">
        <v>83082</v>
      </c>
      <c r="B1143" s="1" t="s">
        <v>119</v>
      </c>
      <c r="C1143" s="1" t="s">
        <v>117</v>
      </c>
      <c r="E1143" s="1">
        <v>3.5</v>
      </c>
      <c r="F1143" s="1" t="s">
        <v>121</v>
      </c>
      <c r="G1143" s="7"/>
      <c r="H1143" s="1">
        <v>1</v>
      </c>
      <c r="I1143" s="1">
        <v>1</v>
      </c>
      <c r="J1143" s="1">
        <v>2</v>
      </c>
      <c r="K1143" s="1">
        <v>17.5</v>
      </c>
      <c r="L1143" s="7">
        <v>122500</v>
      </c>
      <c r="M1143" s="1">
        <v>6520</v>
      </c>
      <c r="N1143" s="1">
        <v>6520</v>
      </c>
      <c r="O1143" s="7">
        <v>4251040</v>
      </c>
      <c r="P1143" s="1" t="s">
        <v>129</v>
      </c>
      <c r="T1143" s="7">
        <v>10000</v>
      </c>
      <c r="V1143" s="7"/>
      <c r="W1143" s="1">
        <v>200</v>
      </c>
      <c r="X1143" s="7">
        <v>140000</v>
      </c>
      <c r="Z1143" s="7"/>
      <c r="AA1143" s="1">
        <v>16</v>
      </c>
      <c r="AB1143" s="7">
        <v>280000</v>
      </c>
      <c r="AE1143" s="1" t="s">
        <v>129</v>
      </c>
      <c r="AF1143" s="7"/>
      <c r="AG1143" s="1" t="s">
        <v>129</v>
      </c>
      <c r="AH1143" s="7"/>
      <c r="AI1143" s="1" t="s">
        <v>137</v>
      </c>
      <c r="AJ1143" s="1" t="s">
        <v>137</v>
      </c>
      <c r="AK1143" s="1" t="s">
        <v>146</v>
      </c>
      <c r="AL1143" s="7" t="s">
        <v>137</v>
      </c>
      <c r="AM1143" s="1" t="s">
        <v>137</v>
      </c>
      <c r="AN1143" s="1" t="s">
        <v>137</v>
      </c>
      <c r="AO1143" s="1" t="s">
        <v>137</v>
      </c>
      <c r="AP1143" s="7" t="s">
        <v>137</v>
      </c>
      <c r="AU1143" s="1" t="s">
        <v>137</v>
      </c>
      <c r="AV1143" s="1" t="s">
        <v>137</v>
      </c>
      <c r="AW1143" s="1" t="s">
        <v>137</v>
      </c>
      <c r="AX1143" s="7" t="s">
        <v>137</v>
      </c>
      <c r="AY1143" s="8">
        <v>55</v>
      </c>
      <c r="AZ1143" s="8">
        <v>53</v>
      </c>
      <c r="BA1143" s="7">
        <v>325000</v>
      </c>
      <c r="BB1143" s="8">
        <v>2</v>
      </c>
    </row>
    <row r="1144" spans="1:54" s="1" customFormat="1" ht="12" x14ac:dyDescent="0.2">
      <c r="A1144" s="1">
        <v>83088</v>
      </c>
      <c r="B1144" s="1" t="s">
        <v>119</v>
      </c>
      <c r="C1144" s="1" t="s">
        <v>117</v>
      </c>
      <c r="E1144" s="1">
        <v>1.5</v>
      </c>
      <c r="F1144" s="1" t="s">
        <v>121</v>
      </c>
      <c r="G1144" s="7"/>
      <c r="H1144" s="1">
        <v>1</v>
      </c>
      <c r="I1144" s="1">
        <v>1</v>
      </c>
      <c r="J1144" s="1">
        <v>2</v>
      </c>
      <c r="K1144" s="1">
        <v>7.5</v>
      </c>
      <c r="L1144" s="7">
        <v>41250</v>
      </c>
      <c r="M1144" s="1">
        <v>2567.25</v>
      </c>
      <c r="N1144" s="1">
        <v>2567.25</v>
      </c>
      <c r="O1144" s="7">
        <v>645000</v>
      </c>
      <c r="P1144" s="1" t="s">
        <v>129</v>
      </c>
      <c r="T1144" s="7"/>
      <c r="V1144" s="7"/>
      <c r="W1144" s="1">
        <v>100</v>
      </c>
      <c r="X1144" s="7">
        <v>34000</v>
      </c>
      <c r="Z1144" s="7"/>
      <c r="AB1144" s="7"/>
      <c r="AE1144" s="1" t="s">
        <v>129</v>
      </c>
      <c r="AF1144" s="7"/>
      <c r="AG1144" s="1" t="s">
        <v>129</v>
      </c>
      <c r="AH1144" s="7"/>
      <c r="AI1144" s="1" t="s">
        <v>133</v>
      </c>
      <c r="AJ1144" s="1" t="s">
        <v>140</v>
      </c>
      <c r="AK1144" s="1">
        <v>8</v>
      </c>
      <c r="AL1144" s="7">
        <v>12000</v>
      </c>
      <c r="AM1144" s="1" t="s">
        <v>141</v>
      </c>
      <c r="AN1144" s="1" t="s">
        <v>140</v>
      </c>
      <c r="AO1144" s="1">
        <v>1</v>
      </c>
      <c r="AP1144" s="7">
        <v>12600</v>
      </c>
      <c r="AU1144" s="1" t="s">
        <v>137</v>
      </c>
      <c r="AV1144" s="1" t="s">
        <v>137</v>
      </c>
      <c r="AW1144" s="1" t="s">
        <v>137</v>
      </c>
      <c r="AX1144" s="7" t="s">
        <v>137</v>
      </c>
      <c r="AY1144" s="8">
        <v>29.25</v>
      </c>
      <c r="AZ1144" s="8">
        <v>0</v>
      </c>
      <c r="BA1144" s="7">
        <v>0</v>
      </c>
      <c r="BB1144" s="8">
        <v>29.25</v>
      </c>
    </row>
    <row r="1145" spans="1:54" s="1" customFormat="1" ht="12" x14ac:dyDescent="0.2">
      <c r="A1145" s="1">
        <v>83095</v>
      </c>
      <c r="B1145" s="1" t="s">
        <v>119</v>
      </c>
      <c r="C1145" s="1" t="s">
        <v>117</v>
      </c>
      <c r="E1145" s="1">
        <v>7</v>
      </c>
      <c r="F1145" s="1" t="s">
        <v>122</v>
      </c>
      <c r="G1145" s="7"/>
      <c r="H1145" s="1">
        <v>2</v>
      </c>
      <c r="I1145" s="1">
        <v>1</v>
      </c>
      <c r="J1145" s="1">
        <v>2</v>
      </c>
      <c r="K1145" s="1">
        <v>35</v>
      </c>
      <c r="L1145" s="7">
        <v>196000</v>
      </c>
      <c r="M1145" s="1">
        <v>8150</v>
      </c>
      <c r="N1145" s="1">
        <v>13040</v>
      </c>
      <c r="O1145" s="7">
        <v>10600000</v>
      </c>
      <c r="P1145" s="1" t="s">
        <v>129</v>
      </c>
      <c r="T1145" s="7"/>
      <c r="V1145" s="7"/>
      <c r="W1145" s="1">
        <v>350</v>
      </c>
      <c r="X1145" s="7">
        <v>112000</v>
      </c>
      <c r="Z1145" s="7"/>
      <c r="AB1145" s="7"/>
      <c r="AE1145" s="1" t="s">
        <v>129</v>
      </c>
      <c r="AF1145" s="7"/>
      <c r="AG1145" s="1" t="s">
        <v>129</v>
      </c>
      <c r="AH1145" s="7"/>
      <c r="AI1145" s="1" t="s">
        <v>133</v>
      </c>
      <c r="AJ1145" s="1" t="s">
        <v>138</v>
      </c>
      <c r="AK1145" s="1">
        <v>24</v>
      </c>
      <c r="AL1145" s="7">
        <v>25000</v>
      </c>
      <c r="AM1145" s="1" t="s">
        <v>141</v>
      </c>
      <c r="AN1145" s="1" t="s">
        <v>140</v>
      </c>
      <c r="AO1145" s="1">
        <v>8</v>
      </c>
      <c r="AP1145" s="7">
        <v>100000</v>
      </c>
      <c r="AU1145" s="1" t="s">
        <v>137</v>
      </c>
      <c r="AV1145" s="1" t="s">
        <v>137</v>
      </c>
      <c r="AW1145" s="1" t="s">
        <v>137</v>
      </c>
      <c r="AX1145" s="7" t="s">
        <v>137</v>
      </c>
      <c r="AY1145" s="8">
        <v>110</v>
      </c>
      <c r="AZ1145" s="8">
        <v>21</v>
      </c>
      <c r="BA1145" s="7">
        <v>105000</v>
      </c>
      <c r="BB1145" s="8">
        <v>89</v>
      </c>
    </row>
    <row r="1146" spans="1:54" s="1" customFormat="1" ht="12" x14ac:dyDescent="0.2">
      <c r="A1146" s="1">
        <v>83095</v>
      </c>
      <c r="G1146" s="7"/>
      <c r="I1146" s="1">
        <v>2</v>
      </c>
      <c r="J1146" s="1">
        <v>1</v>
      </c>
      <c r="K1146" s="1">
        <v>3.75</v>
      </c>
      <c r="L1146" s="7">
        <v>2760</v>
      </c>
      <c r="O1146" s="7"/>
      <c r="T1146" s="7"/>
      <c r="V1146" s="7"/>
      <c r="X1146" s="7"/>
      <c r="Z1146" s="7"/>
      <c r="AB1146" s="7"/>
      <c r="AF1146" s="7"/>
      <c r="AH1146" s="7"/>
      <c r="AI1146" s="1" t="s">
        <v>133</v>
      </c>
      <c r="AJ1146" s="1" t="s">
        <v>138</v>
      </c>
      <c r="AK1146" s="1">
        <v>24</v>
      </c>
      <c r="AL1146" s="7">
        <v>25000</v>
      </c>
      <c r="AM1146" s="1" t="s">
        <v>137</v>
      </c>
      <c r="AN1146" s="1" t="s">
        <v>137</v>
      </c>
      <c r="AO1146" s="1" t="s">
        <v>137</v>
      </c>
      <c r="AP1146" s="7" t="s">
        <v>137</v>
      </c>
      <c r="AU1146" s="1" t="s">
        <v>137</v>
      </c>
      <c r="AV1146" s="1" t="s">
        <v>137</v>
      </c>
      <c r="AW1146" s="1" t="s">
        <v>137</v>
      </c>
      <c r="AX1146" s="7" t="s">
        <v>137</v>
      </c>
      <c r="AY1146" s="8"/>
      <c r="AZ1146" s="8"/>
      <c r="BA1146" s="7"/>
      <c r="BB1146" s="8"/>
    </row>
    <row r="1147" spans="1:54" s="1" customFormat="1" ht="12" x14ac:dyDescent="0.2">
      <c r="A1147" s="1">
        <v>83102</v>
      </c>
      <c r="B1147" s="1" t="s">
        <v>119</v>
      </c>
      <c r="C1147" s="1" t="s">
        <v>117</v>
      </c>
      <c r="E1147" s="1">
        <v>1.3</v>
      </c>
      <c r="F1147" s="1" t="s">
        <v>122</v>
      </c>
      <c r="G1147" s="7"/>
      <c r="H1147" s="1">
        <v>2</v>
      </c>
      <c r="I1147" s="1">
        <v>1</v>
      </c>
      <c r="J1147" s="1">
        <v>2</v>
      </c>
      <c r="K1147" s="1">
        <v>10</v>
      </c>
      <c r="L1147" s="7">
        <v>50000</v>
      </c>
      <c r="M1147" s="1">
        <v>1630</v>
      </c>
      <c r="N1147" s="1">
        <v>4596.6000000000004</v>
      </c>
      <c r="O1147" s="7">
        <v>2996983</v>
      </c>
      <c r="P1147" s="1" t="s">
        <v>129</v>
      </c>
      <c r="T1147" s="7"/>
      <c r="V1147" s="7"/>
      <c r="W1147" s="1">
        <v>100</v>
      </c>
      <c r="X1147" s="7">
        <v>34000</v>
      </c>
      <c r="Z1147" s="7"/>
      <c r="AB1147" s="7"/>
      <c r="AE1147" s="1" t="s">
        <v>128</v>
      </c>
      <c r="AF1147" s="7">
        <v>7500</v>
      </c>
      <c r="AG1147" s="1" t="s">
        <v>128</v>
      </c>
      <c r="AH1147" s="7">
        <v>7500</v>
      </c>
      <c r="AI1147" s="1" t="s">
        <v>133</v>
      </c>
      <c r="AJ1147" s="1" t="s">
        <v>138</v>
      </c>
      <c r="AK1147" s="1">
        <v>16</v>
      </c>
      <c r="AL1147" s="7">
        <v>9000</v>
      </c>
      <c r="AM1147" s="1" t="s">
        <v>141</v>
      </c>
      <c r="AN1147" s="1" t="s">
        <v>140</v>
      </c>
      <c r="AO1147" s="1">
        <v>2</v>
      </c>
      <c r="AP1147" s="7">
        <v>32900</v>
      </c>
      <c r="AU1147" s="1" t="s">
        <v>137</v>
      </c>
      <c r="AV1147" s="1" t="s">
        <v>137</v>
      </c>
      <c r="AW1147" s="1" t="s">
        <v>137</v>
      </c>
      <c r="AX1147" s="7" t="s">
        <v>137</v>
      </c>
      <c r="AY1147" s="8">
        <v>34.75</v>
      </c>
      <c r="AZ1147" s="8">
        <v>0</v>
      </c>
      <c r="BA1147" s="7">
        <v>0</v>
      </c>
      <c r="BB1147" s="8">
        <v>34.75</v>
      </c>
    </row>
    <row r="1148" spans="1:54" s="1" customFormat="1" ht="12" x14ac:dyDescent="0.2">
      <c r="A1148" s="1">
        <v>83102</v>
      </c>
      <c r="G1148" s="7"/>
      <c r="I1148" s="1">
        <v>2</v>
      </c>
      <c r="J1148" s="1">
        <v>1</v>
      </c>
      <c r="K1148" s="1">
        <v>1.25</v>
      </c>
      <c r="L1148" s="7">
        <v>920</v>
      </c>
      <c r="O1148" s="7"/>
      <c r="T1148" s="7"/>
      <c r="V1148" s="7"/>
      <c r="X1148" s="7"/>
      <c r="Z1148" s="7"/>
      <c r="AB1148" s="7"/>
      <c r="AF1148" s="7"/>
      <c r="AH1148" s="7"/>
      <c r="AI1148" s="1" t="s">
        <v>133</v>
      </c>
      <c r="AJ1148" s="1" t="s">
        <v>138</v>
      </c>
      <c r="AK1148" s="1">
        <v>16</v>
      </c>
      <c r="AL1148" s="7">
        <v>9000</v>
      </c>
      <c r="AM1148" s="1" t="s">
        <v>137</v>
      </c>
      <c r="AN1148" s="1" t="s">
        <v>137</v>
      </c>
      <c r="AO1148" s="1" t="s">
        <v>137</v>
      </c>
      <c r="AP1148" s="7" t="s">
        <v>137</v>
      </c>
      <c r="AU1148" s="1" t="s">
        <v>137</v>
      </c>
      <c r="AV1148" s="1" t="s">
        <v>137</v>
      </c>
      <c r="AW1148" s="1" t="s">
        <v>137</v>
      </c>
      <c r="AX1148" s="7" t="s">
        <v>137</v>
      </c>
      <c r="AY1148" s="8"/>
      <c r="AZ1148" s="8"/>
      <c r="BA1148" s="7"/>
      <c r="BB1148" s="8"/>
    </row>
    <row r="1149" spans="1:54" s="1" customFormat="1" ht="12" x14ac:dyDescent="0.2">
      <c r="A1149" s="1">
        <v>84003</v>
      </c>
      <c r="B1149" s="1" t="s">
        <v>119</v>
      </c>
      <c r="C1149" s="1" t="s">
        <v>117</v>
      </c>
      <c r="E1149" s="1">
        <v>1</v>
      </c>
      <c r="F1149" s="1" t="s">
        <v>121</v>
      </c>
      <c r="G1149" s="7"/>
      <c r="H1149" s="1">
        <v>1</v>
      </c>
      <c r="I1149" s="1">
        <v>1</v>
      </c>
      <c r="J1149" s="1">
        <v>2</v>
      </c>
      <c r="K1149" s="1">
        <v>5</v>
      </c>
      <c r="L1149" s="7">
        <v>26000</v>
      </c>
      <c r="M1149" s="1">
        <v>1141</v>
      </c>
      <c r="N1149" s="1">
        <v>3260</v>
      </c>
      <c r="O1149" s="7">
        <v>2805687</v>
      </c>
      <c r="P1149" s="1" t="s">
        <v>129</v>
      </c>
      <c r="T1149" s="7"/>
      <c r="V1149" s="7"/>
      <c r="X1149" s="7"/>
      <c r="Z1149" s="7"/>
      <c r="AB1149" s="7"/>
      <c r="AE1149" s="1" t="s">
        <v>129</v>
      </c>
      <c r="AF1149" s="7"/>
      <c r="AG1149" s="1" t="s">
        <v>129</v>
      </c>
      <c r="AH1149" s="7"/>
      <c r="AI1149" s="1" t="s">
        <v>133</v>
      </c>
      <c r="AJ1149" s="1" t="s">
        <v>138</v>
      </c>
      <c r="AK1149" s="1">
        <v>16</v>
      </c>
      <c r="AL1149" s="7">
        <v>18000</v>
      </c>
      <c r="AM1149" s="1" t="s">
        <v>141</v>
      </c>
      <c r="AN1149" s="1" t="s">
        <v>140</v>
      </c>
      <c r="AO1149" s="1">
        <v>0.5</v>
      </c>
      <c r="AP1149" s="7">
        <v>35000</v>
      </c>
      <c r="AU1149" s="1" t="s">
        <v>137</v>
      </c>
      <c r="AV1149" s="1" t="s">
        <v>137</v>
      </c>
      <c r="AW1149" s="1" t="s">
        <v>137</v>
      </c>
      <c r="AX1149" s="7" t="s">
        <v>137</v>
      </c>
      <c r="AY1149" s="8">
        <v>25.25</v>
      </c>
      <c r="AZ1149" s="8">
        <v>0</v>
      </c>
      <c r="BA1149" s="7">
        <v>0</v>
      </c>
      <c r="BB1149" s="8">
        <v>25.25</v>
      </c>
    </row>
    <row r="1150" spans="1:54" s="1" customFormat="1" ht="12" x14ac:dyDescent="0.2">
      <c r="A1150" s="1">
        <v>84007</v>
      </c>
      <c r="B1150" s="1" t="s">
        <v>119</v>
      </c>
      <c r="C1150" s="1" t="s">
        <v>117</v>
      </c>
      <c r="E1150" s="1">
        <v>1</v>
      </c>
      <c r="F1150" s="1" t="s">
        <v>121</v>
      </c>
      <c r="G1150" s="7"/>
      <c r="H1150" s="1">
        <v>1</v>
      </c>
      <c r="I1150" s="1">
        <v>1</v>
      </c>
      <c r="J1150" s="1">
        <v>2</v>
      </c>
      <c r="K1150" s="1">
        <v>5</v>
      </c>
      <c r="L1150" s="7">
        <v>36000</v>
      </c>
      <c r="M1150" s="1">
        <v>1793</v>
      </c>
      <c r="N1150" s="1">
        <v>3586</v>
      </c>
      <c r="O1150" s="7">
        <v>2789745</v>
      </c>
      <c r="P1150" s="1" t="s">
        <v>129</v>
      </c>
      <c r="T1150" s="7"/>
      <c r="V1150" s="7"/>
      <c r="W1150" s="1">
        <v>50</v>
      </c>
      <c r="X1150" s="7">
        <v>25000</v>
      </c>
      <c r="Z1150" s="7"/>
      <c r="AB1150" s="7"/>
      <c r="AE1150" s="1" t="s">
        <v>129</v>
      </c>
      <c r="AF1150" s="7"/>
      <c r="AG1150" s="1" t="s">
        <v>129</v>
      </c>
      <c r="AH1150" s="7"/>
      <c r="AI1150" s="1" t="s">
        <v>133</v>
      </c>
      <c r="AJ1150" s="1" t="s">
        <v>138</v>
      </c>
      <c r="AK1150" s="1">
        <v>16</v>
      </c>
      <c r="AL1150" s="7">
        <v>18000</v>
      </c>
      <c r="AM1150" s="1" t="s">
        <v>141</v>
      </c>
      <c r="AN1150" s="1" t="s">
        <v>140</v>
      </c>
      <c r="AO1150" s="1">
        <v>1</v>
      </c>
      <c r="AP1150" s="7">
        <v>17000</v>
      </c>
      <c r="AU1150" s="1" t="s">
        <v>137</v>
      </c>
      <c r="AV1150" s="1" t="s">
        <v>137</v>
      </c>
      <c r="AW1150" s="1" t="s">
        <v>137</v>
      </c>
      <c r="AX1150" s="7" t="s">
        <v>137</v>
      </c>
      <c r="AY1150" s="8">
        <v>29.625</v>
      </c>
      <c r="AZ1150" s="8">
        <v>0</v>
      </c>
      <c r="BA1150" s="7">
        <v>0</v>
      </c>
      <c r="BB1150" s="8">
        <v>29.625</v>
      </c>
    </row>
    <row r="1151" spans="1:54" s="1" customFormat="1" ht="12" x14ac:dyDescent="0.2">
      <c r="A1151" s="1">
        <v>84011</v>
      </c>
      <c r="B1151" s="1" t="s">
        <v>119</v>
      </c>
      <c r="C1151" s="1" t="s">
        <v>117</v>
      </c>
      <c r="E1151" s="1">
        <v>2</v>
      </c>
      <c r="F1151" s="1" t="s">
        <v>121</v>
      </c>
      <c r="G1151" s="7"/>
      <c r="H1151" s="1">
        <v>1</v>
      </c>
      <c r="I1151" s="1">
        <v>1</v>
      </c>
      <c r="J1151" s="1">
        <v>2</v>
      </c>
      <c r="K1151" s="1">
        <v>10</v>
      </c>
      <c r="L1151" s="7">
        <v>70000</v>
      </c>
      <c r="M1151" s="1">
        <v>2771</v>
      </c>
      <c r="N1151" s="1">
        <v>5705</v>
      </c>
      <c r="O1151" s="7">
        <v>3719660</v>
      </c>
      <c r="P1151" s="1" t="s">
        <v>129</v>
      </c>
      <c r="T1151" s="7"/>
      <c r="V1151" s="7"/>
      <c r="X1151" s="7"/>
      <c r="Z1151" s="7"/>
      <c r="AB1151" s="7"/>
      <c r="AE1151" s="1" t="s">
        <v>129</v>
      </c>
      <c r="AF1151" s="7"/>
      <c r="AG1151" s="1" t="s">
        <v>129</v>
      </c>
      <c r="AH1151" s="7"/>
      <c r="AI1151" s="1" t="s">
        <v>133</v>
      </c>
      <c r="AJ1151" s="1" t="s">
        <v>138</v>
      </c>
      <c r="AK1151" s="1">
        <v>4</v>
      </c>
      <c r="AL1151" s="7">
        <v>9500</v>
      </c>
      <c r="AM1151" s="1" t="s">
        <v>141</v>
      </c>
      <c r="AN1151" s="1" t="s">
        <v>138</v>
      </c>
      <c r="AO1151" s="1">
        <v>2</v>
      </c>
      <c r="AP1151" s="7">
        <v>10500</v>
      </c>
      <c r="AU1151" s="1" t="s">
        <v>137</v>
      </c>
      <c r="AV1151" s="1" t="s">
        <v>137</v>
      </c>
      <c r="AW1151" s="1" t="s">
        <v>137</v>
      </c>
      <c r="AX1151" s="7" t="s">
        <v>137</v>
      </c>
      <c r="AY1151" s="8">
        <v>59.75</v>
      </c>
      <c r="AZ1151" s="8">
        <v>43</v>
      </c>
      <c r="BA1151" s="7">
        <v>150500</v>
      </c>
      <c r="BB1151" s="8">
        <v>16.75</v>
      </c>
    </row>
    <row r="1152" spans="1:54" s="1" customFormat="1" ht="12" x14ac:dyDescent="0.2">
      <c r="A1152" s="1">
        <v>84015</v>
      </c>
      <c r="B1152" s="1" t="s">
        <v>119</v>
      </c>
      <c r="C1152" s="1" t="s">
        <v>117</v>
      </c>
      <c r="E1152" s="1">
        <v>1</v>
      </c>
      <c r="F1152" s="1" t="s">
        <v>121</v>
      </c>
      <c r="G1152" s="7"/>
      <c r="H1152" s="1">
        <v>1</v>
      </c>
      <c r="I1152" s="1">
        <v>1</v>
      </c>
      <c r="J1152" s="1">
        <v>2</v>
      </c>
      <c r="K1152" s="1">
        <v>5</v>
      </c>
      <c r="L1152" s="7">
        <v>35000</v>
      </c>
      <c r="M1152" s="1">
        <v>1467</v>
      </c>
      <c r="N1152" s="1">
        <v>4890</v>
      </c>
      <c r="O1152" s="7">
        <v>2550624</v>
      </c>
      <c r="P1152" s="1" t="s">
        <v>129</v>
      </c>
      <c r="T1152" s="7"/>
      <c r="V1152" s="7"/>
      <c r="W1152" s="1">
        <v>25</v>
      </c>
      <c r="X1152" s="7">
        <v>12500</v>
      </c>
      <c r="Z1152" s="7"/>
      <c r="AB1152" s="7"/>
      <c r="AE1152" s="1" t="s">
        <v>129</v>
      </c>
      <c r="AF1152" s="7"/>
      <c r="AG1152" s="1" t="s">
        <v>129</v>
      </c>
      <c r="AH1152" s="7"/>
      <c r="AI1152" s="1" t="s">
        <v>133</v>
      </c>
      <c r="AJ1152" s="1" t="s">
        <v>140</v>
      </c>
      <c r="AK1152" s="1">
        <v>2</v>
      </c>
      <c r="AL1152" s="7">
        <v>7000</v>
      </c>
      <c r="AM1152" s="1" t="s">
        <v>141</v>
      </c>
      <c r="AN1152" s="1" t="s">
        <v>140</v>
      </c>
      <c r="AO1152" s="1">
        <v>1</v>
      </c>
      <c r="AP1152" s="7">
        <v>9000</v>
      </c>
      <c r="AU1152" s="1" t="s">
        <v>137</v>
      </c>
      <c r="AV1152" s="1" t="s">
        <v>137</v>
      </c>
      <c r="AW1152" s="1" t="s">
        <v>137</v>
      </c>
      <c r="AX1152" s="7" t="s">
        <v>137</v>
      </c>
      <c r="AY1152" s="8">
        <v>38.25</v>
      </c>
      <c r="AZ1152" s="8">
        <v>28</v>
      </c>
      <c r="BA1152" s="7">
        <v>98000</v>
      </c>
      <c r="BB1152" s="8">
        <v>10.25</v>
      </c>
    </row>
    <row r="1153" spans="1:54" s="1" customFormat="1" ht="12" x14ac:dyDescent="0.2">
      <c r="A1153" s="1">
        <v>84019</v>
      </c>
      <c r="B1153" s="1" t="s">
        <v>119</v>
      </c>
      <c r="C1153" s="1" t="s">
        <v>117</v>
      </c>
      <c r="E1153" s="1">
        <v>2</v>
      </c>
      <c r="F1153" s="1" t="s">
        <v>121</v>
      </c>
      <c r="G1153" s="7"/>
      <c r="H1153" s="1">
        <v>1</v>
      </c>
      <c r="I1153" s="1">
        <v>1</v>
      </c>
      <c r="J1153" s="1">
        <v>2</v>
      </c>
      <c r="K1153" s="1">
        <v>10</v>
      </c>
      <c r="L1153" s="7">
        <v>70000</v>
      </c>
      <c r="M1153" s="1">
        <v>2771</v>
      </c>
      <c r="N1153" s="1">
        <v>8150</v>
      </c>
      <c r="O1153" s="7">
        <v>4251040</v>
      </c>
      <c r="P1153" s="1" t="s">
        <v>129</v>
      </c>
      <c r="T1153" s="7"/>
      <c r="V1153" s="7"/>
      <c r="W1153" s="1">
        <v>50</v>
      </c>
      <c r="X1153" s="7">
        <v>28000</v>
      </c>
      <c r="Z1153" s="7"/>
      <c r="AB1153" s="7"/>
      <c r="AE1153" s="1" t="s">
        <v>129</v>
      </c>
      <c r="AF1153" s="7"/>
      <c r="AG1153" s="1" t="s">
        <v>129</v>
      </c>
      <c r="AH1153" s="7"/>
      <c r="AI1153" s="1" t="s">
        <v>133</v>
      </c>
      <c r="AJ1153" s="1" t="s">
        <v>138</v>
      </c>
      <c r="AK1153" s="1">
        <v>8</v>
      </c>
      <c r="AL1153" s="7">
        <v>7000</v>
      </c>
      <c r="AM1153" s="1" t="s">
        <v>141</v>
      </c>
      <c r="AN1153" s="1" t="s">
        <v>140</v>
      </c>
      <c r="AO1153" s="1">
        <v>1</v>
      </c>
      <c r="AP1153" s="7">
        <v>8000</v>
      </c>
      <c r="AU1153" s="1" t="s">
        <v>137</v>
      </c>
      <c r="AV1153" s="1" t="s">
        <v>137</v>
      </c>
      <c r="AW1153" s="1" t="s">
        <v>137</v>
      </c>
      <c r="AX1153" s="7" t="s">
        <v>137</v>
      </c>
      <c r="AY1153" s="8">
        <v>42.25</v>
      </c>
      <c r="AZ1153" s="8">
        <v>24</v>
      </c>
      <c r="BA1153" s="7">
        <v>84000</v>
      </c>
      <c r="BB1153" s="8">
        <v>18.25</v>
      </c>
    </row>
    <row r="1154" spans="1:54" s="1" customFormat="1" ht="12" x14ac:dyDescent="0.2">
      <c r="A1154" s="1">
        <v>84022</v>
      </c>
      <c r="B1154" s="1" t="s">
        <v>119</v>
      </c>
      <c r="C1154" s="1" t="s">
        <v>117</v>
      </c>
      <c r="E1154" s="1">
        <v>1.5</v>
      </c>
      <c r="F1154" s="1" t="s">
        <v>124</v>
      </c>
      <c r="G1154" s="7"/>
      <c r="H1154" s="1">
        <v>1</v>
      </c>
      <c r="I1154" s="1">
        <v>1</v>
      </c>
      <c r="J1154" s="1">
        <v>2</v>
      </c>
      <c r="K1154" s="1">
        <v>7.5</v>
      </c>
      <c r="L1154" s="7">
        <v>52500</v>
      </c>
      <c r="M1154" s="1">
        <v>1711.5</v>
      </c>
      <c r="N1154" s="1">
        <v>1711.5</v>
      </c>
      <c r="O1154" s="7">
        <v>781128.6</v>
      </c>
      <c r="P1154" s="1" t="s">
        <v>129</v>
      </c>
      <c r="T1154" s="7"/>
      <c r="V1154" s="7"/>
      <c r="X1154" s="7"/>
      <c r="Z1154" s="7"/>
      <c r="AB1154" s="7"/>
      <c r="AE1154" s="1" t="s">
        <v>129</v>
      </c>
      <c r="AF1154" s="7"/>
      <c r="AG1154" s="1" t="s">
        <v>129</v>
      </c>
      <c r="AH1154" s="7"/>
      <c r="AI1154" s="1" t="s">
        <v>133</v>
      </c>
      <c r="AJ1154" s="1" t="s">
        <v>138</v>
      </c>
      <c r="AK1154" s="1">
        <v>8</v>
      </c>
      <c r="AL1154" s="7">
        <v>9000</v>
      </c>
      <c r="AM1154" s="1" t="s">
        <v>141</v>
      </c>
      <c r="AN1154" s="1" t="s">
        <v>140</v>
      </c>
      <c r="AO1154" s="1">
        <v>1</v>
      </c>
      <c r="AP1154" s="7">
        <v>20000</v>
      </c>
      <c r="AU1154" s="1" t="s">
        <v>137</v>
      </c>
      <c r="AV1154" s="1" t="s">
        <v>137</v>
      </c>
      <c r="AW1154" s="1" t="s">
        <v>137</v>
      </c>
      <c r="AX1154" s="7" t="s">
        <v>137</v>
      </c>
      <c r="AY1154" s="8">
        <v>17.25</v>
      </c>
      <c r="AZ1154" s="8">
        <v>6</v>
      </c>
      <c r="BA1154" s="7">
        <v>21000</v>
      </c>
      <c r="BB1154" s="8">
        <v>11.25</v>
      </c>
    </row>
    <row r="1155" spans="1:54" s="1" customFormat="1" ht="12" x14ac:dyDescent="0.2">
      <c r="A1155" s="1">
        <v>84027</v>
      </c>
      <c r="B1155" s="1" t="s">
        <v>119</v>
      </c>
      <c r="C1155" s="1" t="s">
        <v>117</v>
      </c>
      <c r="E1155" s="1">
        <v>1</v>
      </c>
      <c r="F1155" s="1" t="s">
        <v>122</v>
      </c>
      <c r="G1155" s="7"/>
      <c r="H1155" s="1">
        <v>1</v>
      </c>
      <c r="I1155" s="1">
        <v>1</v>
      </c>
      <c r="J1155" s="1">
        <v>2</v>
      </c>
      <c r="K1155" s="1">
        <v>5</v>
      </c>
      <c r="L1155" s="7">
        <v>20000</v>
      </c>
      <c r="M1155" s="1">
        <v>1173.5999999999999</v>
      </c>
      <c r="N1155" s="1">
        <v>2347.1999999999998</v>
      </c>
      <c r="O1155" s="7">
        <v>432000</v>
      </c>
      <c r="P1155" s="1" t="s">
        <v>129</v>
      </c>
      <c r="T1155" s="7"/>
      <c r="V1155" s="7"/>
      <c r="X1155" s="7"/>
      <c r="Z1155" s="7"/>
      <c r="AB1155" s="7"/>
      <c r="AE1155" s="1" t="s">
        <v>129</v>
      </c>
      <c r="AF1155" s="7"/>
      <c r="AG1155" s="1" t="s">
        <v>129</v>
      </c>
      <c r="AH1155" s="7"/>
      <c r="AI1155" s="1" t="s">
        <v>133</v>
      </c>
      <c r="AJ1155" s="1" t="s">
        <v>140</v>
      </c>
      <c r="AK1155" s="1">
        <v>3</v>
      </c>
      <c r="AL1155" s="7">
        <v>10000</v>
      </c>
      <c r="AM1155" s="1" t="s">
        <v>141</v>
      </c>
      <c r="AN1155" s="1" t="s">
        <v>140</v>
      </c>
      <c r="AO1155" s="1">
        <v>3</v>
      </c>
      <c r="AP1155" s="7">
        <v>15000</v>
      </c>
      <c r="AU1155" s="1" t="s">
        <v>137</v>
      </c>
      <c r="AV1155" s="1" t="s">
        <v>137</v>
      </c>
      <c r="AW1155" s="1" t="s">
        <v>137</v>
      </c>
      <c r="AX1155" s="7" t="s">
        <v>137</v>
      </c>
      <c r="AY1155" s="8">
        <v>46.125</v>
      </c>
      <c r="AZ1155" s="8">
        <v>0</v>
      </c>
      <c r="BA1155" s="7">
        <v>0</v>
      </c>
      <c r="BB1155" s="8">
        <v>46.125</v>
      </c>
    </row>
    <row r="1156" spans="1:54" s="1" customFormat="1" ht="12" x14ac:dyDescent="0.2">
      <c r="A1156" s="1">
        <v>84030</v>
      </c>
      <c r="B1156" s="1" t="s">
        <v>119</v>
      </c>
      <c r="C1156" s="1" t="s">
        <v>117</v>
      </c>
      <c r="E1156" s="1">
        <v>2</v>
      </c>
      <c r="F1156" s="1" t="s">
        <v>121</v>
      </c>
      <c r="G1156" s="7"/>
      <c r="H1156" s="1">
        <v>1</v>
      </c>
      <c r="I1156" s="1">
        <v>1</v>
      </c>
      <c r="J1156" s="1">
        <v>2</v>
      </c>
      <c r="K1156" s="1">
        <v>10</v>
      </c>
      <c r="L1156" s="7">
        <v>70000</v>
      </c>
      <c r="M1156" s="1">
        <v>2445</v>
      </c>
      <c r="N1156" s="1">
        <v>5705</v>
      </c>
      <c r="O1156" s="7">
        <v>1050000</v>
      </c>
      <c r="P1156" s="1" t="s">
        <v>129</v>
      </c>
      <c r="T1156" s="7"/>
      <c r="V1156" s="7"/>
      <c r="W1156" s="1">
        <v>50</v>
      </c>
      <c r="X1156" s="7">
        <v>25000</v>
      </c>
      <c r="Z1156" s="7"/>
      <c r="AB1156" s="7"/>
      <c r="AE1156" s="1" t="s">
        <v>129</v>
      </c>
      <c r="AF1156" s="7"/>
      <c r="AG1156" s="1" t="s">
        <v>129</v>
      </c>
      <c r="AH1156" s="7"/>
      <c r="AI1156" s="1" t="s">
        <v>133</v>
      </c>
      <c r="AJ1156" s="1" t="s">
        <v>139</v>
      </c>
      <c r="AK1156" s="1">
        <v>24</v>
      </c>
      <c r="AL1156" s="7">
        <v>10500</v>
      </c>
      <c r="AM1156" s="1" t="s">
        <v>141</v>
      </c>
      <c r="AN1156" s="1" t="s">
        <v>140</v>
      </c>
      <c r="AO1156" s="1">
        <v>2</v>
      </c>
      <c r="AP1156" s="7">
        <v>30000</v>
      </c>
      <c r="AU1156" s="1" t="s">
        <v>137</v>
      </c>
      <c r="AV1156" s="1" t="s">
        <v>137</v>
      </c>
      <c r="AW1156" s="1" t="s">
        <v>137</v>
      </c>
      <c r="AX1156" s="7" t="s">
        <v>137</v>
      </c>
      <c r="AY1156" s="8">
        <v>50.5</v>
      </c>
      <c r="AZ1156" s="8">
        <v>0</v>
      </c>
      <c r="BA1156" s="7">
        <v>0</v>
      </c>
      <c r="BB1156" s="8">
        <v>50.5</v>
      </c>
    </row>
    <row r="1157" spans="1:54" s="1" customFormat="1" ht="12" x14ac:dyDescent="0.2">
      <c r="A1157" s="1">
        <v>84039</v>
      </c>
      <c r="B1157" s="1" t="s">
        <v>119</v>
      </c>
      <c r="C1157" s="1" t="s">
        <v>117</v>
      </c>
      <c r="E1157" s="1">
        <v>6</v>
      </c>
      <c r="F1157" s="1" t="s">
        <v>121</v>
      </c>
      <c r="G1157" s="7"/>
      <c r="H1157" s="1">
        <v>1</v>
      </c>
      <c r="I1157" s="1">
        <v>1</v>
      </c>
      <c r="J1157" s="1">
        <v>2</v>
      </c>
      <c r="K1157" s="1">
        <v>30</v>
      </c>
      <c r="L1157" s="7">
        <v>210000</v>
      </c>
      <c r="M1157" s="1">
        <v>8476</v>
      </c>
      <c r="N1157" s="1">
        <v>8476</v>
      </c>
      <c r="O1157" s="7">
        <v>1820000</v>
      </c>
      <c r="P1157" s="1" t="s">
        <v>129</v>
      </c>
      <c r="T1157" s="7"/>
      <c r="V1157" s="7"/>
      <c r="X1157" s="7"/>
      <c r="Z1157" s="7"/>
      <c r="AB1157" s="7"/>
      <c r="AE1157" s="1" t="s">
        <v>129</v>
      </c>
      <c r="AF1157" s="7"/>
      <c r="AG1157" s="1" t="s">
        <v>129</v>
      </c>
      <c r="AH1157" s="7"/>
      <c r="AI1157" s="1" t="s">
        <v>133</v>
      </c>
      <c r="AJ1157" s="1" t="s">
        <v>140</v>
      </c>
      <c r="AK1157" s="1">
        <v>16</v>
      </c>
      <c r="AL1157" s="7">
        <v>30000</v>
      </c>
      <c r="AM1157" s="1" t="s">
        <v>141</v>
      </c>
      <c r="AN1157" s="1" t="s">
        <v>140</v>
      </c>
      <c r="AO1157" s="1">
        <v>8</v>
      </c>
      <c r="AP1157" s="7">
        <v>150000</v>
      </c>
      <c r="AU1157" s="1" t="s">
        <v>137</v>
      </c>
      <c r="AV1157" s="1" t="s">
        <v>137</v>
      </c>
      <c r="AW1157" s="1" t="s">
        <v>137</v>
      </c>
      <c r="AX1157" s="7" t="s">
        <v>137</v>
      </c>
      <c r="AY1157" s="8">
        <v>72</v>
      </c>
      <c r="AZ1157" s="8">
        <v>0</v>
      </c>
      <c r="BA1157" s="7">
        <v>0</v>
      </c>
      <c r="BB1157" s="8">
        <v>72</v>
      </c>
    </row>
    <row r="1158" spans="1:54" s="1" customFormat="1" ht="12" x14ac:dyDescent="0.2">
      <c r="A1158" s="1">
        <v>84043</v>
      </c>
      <c r="B1158" s="1" t="s">
        <v>119</v>
      </c>
      <c r="C1158" s="1" t="s">
        <v>117</v>
      </c>
      <c r="E1158" s="1">
        <v>3</v>
      </c>
      <c r="F1158" s="1" t="s">
        <v>121</v>
      </c>
      <c r="G1158" s="7"/>
      <c r="H1158" s="1">
        <v>1</v>
      </c>
      <c r="I1158" s="1">
        <v>1</v>
      </c>
      <c r="J1158" s="1">
        <v>2</v>
      </c>
      <c r="K1158" s="1">
        <v>15</v>
      </c>
      <c r="L1158" s="7">
        <v>78000</v>
      </c>
      <c r="M1158" s="1">
        <v>4401</v>
      </c>
      <c r="N1158" s="1">
        <v>2445</v>
      </c>
      <c r="O1158" s="7">
        <v>1195605</v>
      </c>
      <c r="P1158" s="1" t="s">
        <v>129</v>
      </c>
      <c r="T1158" s="7"/>
      <c r="V1158" s="7"/>
      <c r="W1158" s="1">
        <v>100</v>
      </c>
      <c r="X1158" s="7">
        <v>72000</v>
      </c>
      <c r="Z1158" s="7"/>
      <c r="AB1158" s="7"/>
      <c r="AE1158" s="1" t="s">
        <v>129</v>
      </c>
      <c r="AF1158" s="7"/>
      <c r="AG1158" s="1" t="s">
        <v>129</v>
      </c>
      <c r="AH1158" s="7"/>
      <c r="AI1158" s="1" t="s">
        <v>137</v>
      </c>
      <c r="AJ1158" s="1" t="s">
        <v>137</v>
      </c>
      <c r="AK1158" s="1" t="s">
        <v>146</v>
      </c>
      <c r="AL1158" s="7" t="s">
        <v>137</v>
      </c>
      <c r="AM1158" s="1" t="s">
        <v>141</v>
      </c>
      <c r="AN1158" s="1" t="s">
        <v>138</v>
      </c>
      <c r="AO1158" s="1">
        <v>3</v>
      </c>
      <c r="AP1158" s="7">
        <v>20000</v>
      </c>
      <c r="AU1158" s="1" t="s">
        <v>137</v>
      </c>
      <c r="AV1158" s="1" t="s">
        <v>137</v>
      </c>
      <c r="AW1158" s="1" t="s">
        <v>137</v>
      </c>
      <c r="AX1158" s="7" t="s">
        <v>137</v>
      </c>
      <c r="AY1158" s="8">
        <v>79.125</v>
      </c>
      <c r="AZ1158" s="8">
        <v>7</v>
      </c>
      <c r="BA1158" s="7">
        <v>31500</v>
      </c>
      <c r="BB1158" s="8">
        <v>72.125</v>
      </c>
    </row>
    <row r="1159" spans="1:54" s="1" customFormat="1" ht="12" x14ac:dyDescent="0.2">
      <c r="A1159" s="1">
        <v>84051</v>
      </c>
      <c r="B1159" s="1" t="s">
        <v>119</v>
      </c>
      <c r="C1159" s="1" t="s">
        <v>117</v>
      </c>
      <c r="E1159" s="1">
        <v>4</v>
      </c>
      <c r="F1159" s="1" t="s">
        <v>124</v>
      </c>
      <c r="G1159" s="7"/>
      <c r="H1159" s="1">
        <v>1</v>
      </c>
      <c r="I1159" s="1">
        <v>1</v>
      </c>
      <c r="J1159" s="1">
        <v>2</v>
      </c>
      <c r="K1159" s="1">
        <v>20</v>
      </c>
      <c r="L1159" s="7">
        <v>140000</v>
      </c>
      <c r="M1159" s="1">
        <v>5216</v>
      </c>
      <c r="N1159" s="1">
        <v>5216</v>
      </c>
      <c r="O1159" s="7">
        <v>1280000</v>
      </c>
      <c r="P1159" s="1" t="s">
        <v>129</v>
      </c>
      <c r="T1159" s="7"/>
      <c r="V1159" s="7"/>
      <c r="W1159" s="1">
        <v>50</v>
      </c>
      <c r="X1159" s="7">
        <v>35000</v>
      </c>
      <c r="Z1159" s="7"/>
      <c r="AB1159" s="7"/>
      <c r="AE1159" s="1" t="s">
        <v>129</v>
      </c>
      <c r="AF1159" s="7"/>
      <c r="AG1159" s="1" t="s">
        <v>129</v>
      </c>
      <c r="AH1159" s="7"/>
      <c r="AI1159" s="1" t="s">
        <v>133</v>
      </c>
      <c r="AJ1159" s="1" t="s">
        <v>140</v>
      </c>
      <c r="AK1159" s="1">
        <v>16</v>
      </c>
      <c r="AL1159" s="7">
        <v>50000</v>
      </c>
      <c r="AM1159" s="1" t="s">
        <v>141</v>
      </c>
      <c r="AN1159" s="1" t="s">
        <v>140</v>
      </c>
      <c r="AO1159" s="1">
        <v>2</v>
      </c>
      <c r="AP1159" s="7">
        <v>80000</v>
      </c>
      <c r="AU1159" s="1" t="s">
        <v>137</v>
      </c>
      <c r="AV1159" s="1" t="s">
        <v>137</v>
      </c>
      <c r="AW1159" s="1" t="s">
        <v>137</v>
      </c>
      <c r="AX1159" s="7" t="s">
        <v>137</v>
      </c>
      <c r="AY1159" s="8">
        <v>128.5</v>
      </c>
      <c r="AZ1159" s="8">
        <v>0</v>
      </c>
      <c r="BA1159" s="7">
        <v>0</v>
      </c>
      <c r="BB1159" s="8">
        <v>128.5</v>
      </c>
    </row>
    <row r="1160" spans="1:54" s="1" customFormat="1" ht="12" x14ac:dyDescent="0.2">
      <c r="A1160" s="1">
        <v>84057</v>
      </c>
      <c r="B1160" s="1" t="s">
        <v>119</v>
      </c>
      <c r="C1160" s="1" t="s">
        <v>117</v>
      </c>
      <c r="E1160" s="1">
        <v>4</v>
      </c>
      <c r="F1160" s="1" t="s">
        <v>121</v>
      </c>
      <c r="G1160" s="7"/>
      <c r="H1160" s="1">
        <v>1</v>
      </c>
      <c r="I1160" s="1">
        <v>1</v>
      </c>
      <c r="J1160" s="1">
        <v>2</v>
      </c>
      <c r="K1160" s="1">
        <v>20</v>
      </c>
      <c r="L1160" s="7">
        <v>112000</v>
      </c>
      <c r="M1160" s="1">
        <v>5216</v>
      </c>
      <c r="N1160" s="1">
        <v>1956</v>
      </c>
      <c r="O1160" s="7">
        <v>1147781</v>
      </c>
      <c r="P1160" s="1" t="s">
        <v>129</v>
      </c>
      <c r="T1160" s="7"/>
      <c r="V1160" s="7"/>
      <c r="W1160" s="1">
        <v>150</v>
      </c>
      <c r="X1160" s="7">
        <v>108000</v>
      </c>
      <c r="Z1160" s="7"/>
      <c r="AB1160" s="7"/>
      <c r="AE1160" s="1" t="s">
        <v>129</v>
      </c>
      <c r="AF1160" s="7"/>
      <c r="AG1160" s="1" t="s">
        <v>129</v>
      </c>
      <c r="AH1160" s="7"/>
      <c r="AI1160" s="1" t="s">
        <v>133</v>
      </c>
      <c r="AJ1160" s="1" t="s">
        <v>138</v>
      </c>
      <c r="AK1160" s="1">
        <v>32</v>
      </c>
      <c r="AL1160" s="7">
        <v>25000</v>
      </c>
      <c r="AM1160" s="1" t="s">
        <v>141</v>
      </c>
      <c r="AN1160" s="1" t="s">
        <v>140</v>
      </c>
      <c r="AO1160" s="1">
        <v>8</v>
      </c>
      <c r="AP1160" s="7">
        <v>35000</v>
      </c>
      <c r="AU1160" s="1" t="s">
        <v>137</v>
      </c>
      <c r="AV1160" s="1" t="s">
        <v>137</v>
      </c>
      <c r="AW1160" s="1" t="s">
        <v>137</v>
      </c>
      <c r="AX1160" s="7" t="s">
        <v>137</v>
      </c>
      <c r="AY1160" s="8">
        <v>163</v>
      </c>
      <c r="AZ1160" s="8">
        <v>145</v>
      </c>
      <c r="BA1160" s="7">
        <v>725000</v>
      </c>
      <c r="BB1160" s="8">
        <v>18</v>
      </c>
    </row>
    <row r="1161" spans="1:54" s="1" customFormat="1" ht="12" x14ac:dyDescent="0.2">
      <c r="A1161" s="1">
        <v>84061</v>
      </c>
      <c r="B1161" s="1" t="s">
        <v>119</v>
      </c>
      <c r="C1161" s="1" t="s">
        <v>117</v>
      </c>
      <c r="E1161" s="1">
        <v>1</v>
      </c>
      <c r="F1161" s="1" t="s">
        <v>122</v>
      </c>
      <c r="G1161" s="7"/>
      <c r="H1161" s="1">
        <v>1</v>
      </c>
      <c r="I1161" s="1">
        <v>1</v>
      </c>
      <c r="J1161" s="1">
        <v>2</v>
      </c>
      <c r="K1161" s="1">
        <v>5</v>
      </c>
      <c r="L1161" s="7">
        <v>25000</v>
      </c>
      <c r="M1161" s="1">
        <v>782.4</v>
      </c>
      <c r="N1161" s="1">
        <v>782.4</v>
      </c>
      <c r="O1161" s="7">
        <v>446359.2</v>
      </c>
      <c r="P1161" s="1" t="s">
        <v>129</v>
      </c>
      <c r="T1161" s="7"/>
      <c r="V1161" s="7"/>
      <c r="X1161" s="7"/>
      <c r="Z1161" s="7"/>
      <c r="AB1161" s="7"/>
      <c r="AE1161" s="1" t="s">
        <v>129</v>
      </c>
      <c r="AF1161" s="7"/>
      <c r="AG1161" s="1" t="s">
        <v>129</v>
      </c>
      <c r="AH1161" s="7"/>
      <c r="AI1161" s="1" t="s">
        <v>133</v>
      </c>
      <c r="AJ1161" s="1" t="s">
        <v>140</v>
      </c>
      <c r="AK1161" s="1">
        <v>3</v>
      </c>
      <c r="AL1161" s="7">
        <v>10000</v>
      </c>
      <c r="AM1161" s="1" t="s">
        <v>141</v>
      </c>
      <c r="AN1161" s="1" t="s">
        <v>140</v>
      </c>
      <c r="AO1161" s="1">
        <v>8</v>
      </c>
      <c r="AP1161" s="7">
        <v>10000</v>
      </c>
      <c r="AU1161" s="1" t="s">
        <v>137</v>
      </c>
      <c r="AV1161" s="1" t="s">
        <v>137</v>
      </c>
      <c r="AW1161" s="1" t="s">
        <v>137</v>
      </c>
      <c r="AX1161" s="7" t="s">
        <v>137</v>
      </c>
      <c r="AY1161" s="8">
        <v>32</v>
      </c>
      <c r="AZ1161" s="8">
        <v>0</v>
      </c>
      <c r="BA1161" s="7">
        <v>0</v>
      </c>
      <c r="BB1161" s="8">
        <v>32</v>
      </c>
    </row>
    <row r="1162" spans="1:54" s="1" customFormat="1" ht="12" x14ac:dyDescent="0.2">
      <c r="A1162" s="1">
        <v>84067</v>
      </c>
      <c r="B1162" s="1" t="s">
        <v>119</v>
      </c>
      <c r="C1162" s="1" t="s">
        <v>117</v>
      </c>
      <c r="E1162" s="1">
        <v>1</v>
      </c>
      <c r="F1162" s="1" t="s">
        <v>124</v>
      </c>
      <c r="G1162" s="7"/>
      <c r="H1162" s="1">
        <v>1</v>
      </c>
      <c r="I1162" s="1">
        <v>1</v>
      </c>
      <c r="J1162" s="1">
        <v>2</v>
      </c>
      <c r="K1162" s="1">
        <v>5</v>
      </c>
      <c r="L1162" s="7">
        <v>25000</v>
      </c>
      <c r="M1162" s="1">
        <v>1222.5</v>
      </c>
      <c r="N1162" s="1">
        <v>7335</v>
      </c>
      <c r="O1162" s="7">
        <v>4184618</v>
      </c>
      <c r="P1162" s="1" t="s">
        <v>129</v>
      </c>
      <c r="T1162" s="7"/>
      <c r="V1162" s="7"/>
      <c r="W1162" s="1">
        <v>50</v>
      </c>
      <c r="X1162" s="7">
        <v>50000</v>
      </c>
      <c r="Z1162" s="7"/>
      <c r="AB1162" s="7"/>
      <c r="AE1162" s="1" t="s">
        <v>129</v>
      </c>
      <c r="AF1162" s="7"/>
      <c r="AG1162" s="1" t="s">
        <v>129</v>
      </c>
      <c r="AH1162" s="7"/>
      <c r="AI1162" s="1" t="s">
        <v>133</v>
      </c>
      <c r="AJ1162" s="1" t="s">
        <v>140</v>
      </c>
      <c r="AK1162" s="1">
        <v>3</v>
      </c>
      <c r="AL1162" s="7">
        <v>10000</v>
      </c>
      <c r="AM1162" s="1" t="s">
        <v>141</v>
      </c>
      <c r="AN1162" s="1" t="s">
        <v>140</v>
      </c>
      <c r="AO1162" s="1">
        <v>8</v>
      </c>
      <c r="AP1162" s="7">
        <v>15000</v>
      </c>
      <c r="AU1162" s="1" t="s">
        <v>137</v>
      </c>
      <c r="AV1162" s="1" t="s">
        <v>137</v>
      </c>
      <c r="AW1162" s="1" t="s">
        <v>137</v>
      </c>
      <c r="AX1162" s="7" t="s">
        <v>137</v>
      </c>
      <c r="AY1162" s="8">
        <v>36</v>
      </c>
      <c r="AZ1162" s="8">
        <v>0</v>
      </c>
      <c r="BA1162" s="7">
        <v>0</v>
      </c>
      <c r="BB1162" s="8">
        <v>36</v>
      </c>
    </row>
    <row r="1163" spans="1:54" s="1" customFormat="1" ht="12" x14ac:dyDescent="0.2">
      <c r="A1163" s="1">
        <v>85005</v>
      </c>
      <c r="B1163" s="1" t="s">
        <v>119</v>
      </c>
      <c r="C1163" s="1" t="s">
        <v>117</v>
      </c>
      <c r="E1163" s="1">
        <v>3</v>
      </c>
      <c r="F1163" s="1" t="s">
        <v>124</v>
      </c>
      <c r="G1163" s="7"/>
      <c r="H1163" s="1">
        <v>2</v>
      </c>
      <c r="I1163" s="1">
        <v>1</v>
      </c>
      <c r="J1163" s="1">
        <v>2</v>
      </c>
      <c r="K1163" s="1">
        <v>15</v>
      </c>
      <c r="L1163" s="7">
        <v>100500</v>
      </c>
      <c r="M1163" s="1">
        <v>3080.7</v>
      </c>
      <c r="N1163" s="1">
        <v>3080.7</v>
      </c>
      <c r="O1163" s="7">
        <v>660000</v>
      </c>
      <c r="P1163" s="1" t="s">
        <v>129</v>
      </c>
      <c r="T1163" s="7"/>
      <c r="V1163" s="7"/>
      <c r="X1163" s="7"/>
      <c r="Z1163" s="7"/>
      <c r="AB1163" s="7"/>
      <c r="AE1163" s="1" t="s">
        <v>129</v>
      </c>
      <c r="AF1163" s="7"/>
      <c r="AG1163" s="1" t="s">
        <v>129</v>
      </c>
      <c r="AH1163" s="7"/>
      <c r="AI1163" s="1" t="s">
        <v>137</v>
      </c>
      <c r="AJ1163" s="1" t="s">
        <v>137</v>
      </c>
      <c r="AK1163" s="1" t="s">
        <v>146</v>
      </c>
      <c r="AL1163" s="7" t="s">
        <v>137</v>
      </c>
      <c r="AM1163" s="1" t="s">
        <v>141</v>
      </c>
      <c r="AN1163" s="1" t="s">
        <v>140</v>
      </c>
      <c r="AO1163" s="1">
        <v>1</v>
      </c>
      <c r="AP1163" s="7">
        <v>37800</v>
      </c>
      <c r="AU1163" s="1" t="s">
        <v>137</v>
      </c>
      <c r="AV1163" s="1" t="s">
        <v>137</v>
      </c>
      <c r="AW1163" s="1" t="s">
        <v>137</v>
      </c>
      <c r="AX1163" s="7" t="s">
        <v>137</v>
      </c>
      <c r="AY1163" s="8">
        <v>58.25</v>
      </c>
      <c r="AZ1163" s="8">
        <v>0</v>
      </c>
      <c r="BA1163" s="7">
        <v>0</v>
      </c>
      <c r="BB1163" s="8">
        <v>58.25</v>
      </c>
    </row>
    <row r="1164" spans="1:54" s="1" customFormat="1" ht="12" x14ac:dyDescent="0.2">
      <c r="A1164" s="1">
        <v>85005</v>
      </c>
      <c r="G1164" s="7"/>
      <c r="I1164" s="1">
        <v>2</v>
      </c>
      <c r="J1164" s="1">
        <v>1</v>
      </c>
      <c r="K1164" s="1">
        <v>1.25</v>
      </c>
      <c r="L1164" s="7">
        <v>920</v>
      </c>
      <c r="O1164" s="7"/>
      <c r="T1164" s="7"/>
      <c r="V1164" s="7"/>
      <c r="X1164" s="7"/>
      <c r="Z1164" s="7"/>
      <c r="AB1164" s="7"/>
      <c r="AF1164" s="7"/>
      <c r="AH1164" s="7"/>
      <c r="AI1164" s="1" t="s">
        <v>137</v>
      </c>
      <c r="AJ1164" s="1" t="s">
        <v>137</v>
      </c>
      <c r="AK1164" s="1" t="s">
        <v>146</v>
      </c>
      <c r="AL1164" s="7" t="s">
        <v>137</v>
      </c>
      <c r="AM1164" s="1" t="s">
        <v>137</v>
      </c>
      <c r="AN1164" s="1" t="s">
        <v>137</v>
      </c>
      <c r="AO1164" s="1" t="s">
        <v>137</v>
      </c>
      <c r="AP1164" s="7" t="s">
        <v>137</v>
      </c>
      <c r="AU1164" s="1" t="s">
        <v>137</v>
      </c>
      <c r="AV1164" s="1" t="s">
        <v>137</v>
      </c>
      <c r="AW1164" s="1" t="s">
        <v>137</v>
      </c>
      <c r="AX1164" s="7" t="s">
        <v>137</v>
      </c>
      <c r="AY1164" s="8"/>
      <c r="AZ1164" s="8"/>
      <c r="BA1164" s="7"/>
      <c r="BB1164" s="8"/>
    </row>
    <row r="1165" spans="1:54" s="1" customFormat="1" ht="12" x14ac:dyDescent="0.2">
      <c r="A1165" s="1">
        <v>85014</v>
      </c>
      <c r="B1165" s="1" t="s">
        <v>119</v>
      </c>
      <c r="C1165" s="1" t="s">
        <v>117</v>
      </c>
      <c r="E1165" s="1">
        <v>3</v>
      </c>
      <c r="F1165" s="1" t="s">
        <v>121</v>
      </c>
      <c r="G1165" s="7"/>
      <c r="H1165" s="1">
        <v>2</v>
      </c>
      <c r="I1165" s="1">
        <v>1</v>
      </c>
      <c r="J1165" s="1">
        <v>2</v>
      </c>
      <c r="K1165" s="1">
        <v>15</v>
      </c>
      <c r="L1165" s="7">
        <v>96000</v>
      </c>
      <c r="M1165" s="1">
        <v>3260</v>
      </c>
      <c r="N1165" s="1">
        <v>3260</v>
      </c>
      <c r="O1165" s="7">
        <v>1000000</v>
      </c>
      <c r="P1165" s="1" t="s">
        <v>129</v>
      </c>
      <c r="T1165" s="7"/>
      <c r="V1165" s="7"/>
      <c r="W1165" s="1">
        <v>50</v>
      </c>
      <c r="X1165" s="7">
        <v>25000</v>
      </c>
      <c r="Z1165" s="7"/>
      <c r="AB1165" s="7"/>
      <c r="AE1165" s="1" t="s">
        <v>129</v>
      </c>
      <c r="AF1165" s="7"/>
      <c r="AG1165" s="1" t="s">
        <v>129</v>
      </c>
      <c r="AH1165" s="7"/>
      <c r="AI1165" s="1" t="s">
        <v>137</v>
      </c>
      <c r="AJ1165" s="1" t="s">
        <v>137</v>
      </c>
      <c r="AK1165" s="1" t="s">
        <v>146</v>
      </c>
      <c r="AL1165" s="7" t="s">
        <v>137</v>
      </c>
      <c r="AM1165" s="1" t="s">
        <v>141</v>
      </c>
      <c r="AN1165" s="1" t="s">
        <v>139</v>
      </c>
      <c r="AO1165" s="1">
        <v>3</v>
      </c>
      <c r="AP1165" s="7">
        <v>18000</v>
      </c>
      <c r="AU1165" s="1" t="s">
        <v>137</v>
      </c>
      <c r="AV1165" s="1" t="s">
        <v>137</v>
      </c>
      <c r="AW1165" s="1" t="s">
        <v>137</v>
      </c>
      <c r="AX1165" s="7" t="s">
        <v>137</v>
      </c>
      <c r="AY1165" s="8">
        <v>54</v>
      </c>
      <c r="AZ1165" s="8">
        <v>0</v>
      </c>
      <c r="BA1165" s="7">
        <v>0</v>
      </c>
      <c r="BB1165" s="8">
        <v>54</v>
      </c>
    </row>
    <row r="1166" spans="1:54" s="1" customFormat="1" ht="12" x14ac:dyDescent="0.2">
      <c r="A1166" s="1">
        <v>85014</v>
      </c>
      <c r="G1166" s="7"/>
      <c r="I1166" s="1">
        <v>2</v>
      </c>
      <c r="J1166" s="1">
        <v>1</v>
      </c>
      <c r="K1166" s="1">
        <v>1.5328120000000001</v>
      </c>
      <c r="L1166" s="7">
        <v>1500</v>
      </c>
      <c r="O1166" s="7"/>
      <c r="T1166" s="7"/>
      <c r="V1166" s="7"/>
      <c r="X1166" s="7"/>
      <c r="Z1166" s="7"/>
      <c r="AB1166" s="7"/>
      <c r="AF1166" s="7"/>
      <c r="AH1166" s="7"/>
      <c r="AI1166" s="1" t="s">
        <v>137</v>
      </c>
      <c r="AJ1166" s="1" t="s">
        <v>137</v>
      </c>
      <c r="AK1166" s="1" t="s">
        <v>146</v>
      </c>
      <c r="AL1166" s="7" t="s">
        <v>137</v>
      </c>
      <c r="AM1166" s="1" t="s">
        <v>137</v>
      </c>
      <c r="AN1166" s="1" t="s">
        <v>137</v>
      </c>
      <c r="AO1166" s="1" t="s">
        <v>137</v>
      </c>
      <c r="AP1166" s="7" t="s">
        <v>137</v>
      </c>
      <c r="AU1166" s="1" t="s">
        <v>137</v>
      </c>
      <c r="AV1166" s="1" t="s">
        <v>137</v>
      </c>
      <c r="AW1166" s="1" t="s">
        <v>137</v>
      </c>
      <c r="AX1166" s="7" t="s">
        <v>137</v>
      </c>
      <c r="AY1166" s="8"/>
      <c r="AZ1166" s="8"/>
      <c r="BA1166" s="7"/>
      <c r="BB1166" s="8"/>
    </row>
    <row r="1167" spans="1:54" s="1" customFormat="1" ht="12" x14ac:dyDescent="0.2">
      <c r="A1167" s="1">
        <v>85024</v>
      </c>
      <c r="B1167" s="1" t="s">
        <v>119</v>
      </c>
      <c r="C1167" s="1" t="s">
        <v>117</v>
      </c>
      <c r="E1167" s="1">
        <v>3</v>
      </c>
      <c r="F1167" s="1" t="s">
        <v>122</v>
      </c>
      <c r="G1167" s="7"/>
      <c r="H1167" s="1">
        <v>2</v>
      </c>
      <c r="I1167" s="1">
        <v>1</v>
      </c>
      <c r="J1167" s="1">
        <v>2</v>
      </c>
      <c r="K1167" s="1">
        <v>15</v>
      </c>
      <c r="L1167" s="7">
        <v>96000</v>
      </c>
      <c r="M1167" s="1">
        <v>3586</v>
      </c>
      <c r="N1167" s="1">
        <v>3586</v>
      </c>
      <c r="O1167" s="7">
        <v>1100000</v>
      </c>
      <c r="P1167" s="1" t="s">
        <v>129</v>
      </c>
      <c r="T1167" s="7"/>
      <c r="V1167" s="7"/>
      <c r="W1167" s="1">
        <v>100</v>
      </c>
      <c r="X1167" s="7">
        <v>50000</v>
      </c>
      <c r="Z1167" s="7"/>
      <c r="AB1167" s="7"/>
      <c r="AE1167" s="1" t="s">
        <v>129</v>
      </c>
      <c r="AF1167" s="7"/>
      <c r="AG1167" s="1" t="s">
        <v>129</v>
      </c>
      <c r="AH1167" s="7"/>
      <c r="AI1167" s="1" t="s">
        <v>137</v>
      </c>
      <c r="AJ1167" s="1" t="s">
        <v>137</v>
      </c>
      <c r="AK1167" s="1" t="s">
        <v>146</v>
      </c>
      <c r="AL1167" s="7" t="s">
        <v>137</v>
      </c>
      <c r="AM1167" s="1" t="s">
        <v>141</v>
      </c>
      <c r="AN1167" s="1" t="s">
        <v>140</v>
      </c>
      <c r="AO1167" s="1">
        <v>12</v>
      </c>
      <c r="AP1167" s="7">
        <v>100000</v>
      </c>
      <c r="AU1167" s="1" t="s">
        <v>137</v>
      </c>
      <c r="AV1167" s="1" t="s">
        <v>137</v>
      </c>
      <c r="AW1167" s="1" t="s">
        <v>137</v>
      </c>
      <c r="AX1167" s="7" t="s">
        <v>137</v>
      </c>
      <c r="AY1167" s="8">
        <v>51.403219999999997</v>
      </c>
      <c r="AZ1167" s="8">
        <v>44.403219999999997</v>
      </c>
      <c r="BA1167" s="7">
        <v>222016.1</v>
      </c>
      <c r="BB1167" s="8">
        <v>7</v>
      </c>
    </row>
    <row r="1168" spans="1:54" s="1" customFormat="1" ht="12" x14ac:dyDescent="0.2">
      <c r="A1168" s="1">
        <v>85024</v>
      </c>
      <c r="G1168" s="7"/>
      <c r="I1168" s="1">
        <v>2</v>
      </c>
      <c r="J1168" s="1">
        <v>1</v>
      </c>
      <c r="K1168" s="1">
        <v>1.277344</v>
      </c>
      <c r="L1168" s="7">
        <v>940.125</v>
      </c>
      <c r="O1168" s="7"/>
      <c r="T1168" s="7"/>
      <c r="V1168" s="7"/>
      <c r="X1168" s="7"/>
      <c r="Z1168" s="7"/>
      <c r="AB1168" s="7"/>
      <c r="AF1168" s="7"/>
      <c r="AH1168" s="7"/>
      <c r="AI1168" s="1" t="s">
        <v>137</v>
      </c>
      <c r="AJ1168" s="1" t="s">
        <v>137</v>
      </c>
      <c r="AK1168" s="1" t="s">
        <v>146</v>
      </c>
      <c r="AL1168" s="7" t="s">
        <v>137</v>
      </c>
      <c r="AM1168" s="1" t="s">
        <v>137</v>
      </c>
      <c r="AN1168" s="1" t="s">
        <v>137</v>
      </c>
      <c r="AO1168" s="1" t="s">
        <v>137</v>
      </c>
      <c r="AP1168" s="7" t="s">
        <v>137</v>
      </c>
      <c r="AU1168" s="1" t="s">
        <v>137</v>
      </c>
      <c r="AV1168" s="1" t="s">
        <v>137</v>
      </c>
      <c r="AW1168" s="1" t="s">
        <v>137</v>
      </c>
      <c r="AX1168" s="7" t="s">
        <v>137</v>
      </c>
      <c r="AY1168" s="8"/>
      <c r="AZ1168" s="8"/>
      <c r="BA1168" s="7"/>
      <c r="BB1168" s="8"/>
    </row>
    <row r="1169" spans="1:54" s="1" customFormat="1" ht="12" x14ac:dyDescent="0.2">
      <c r="A1169" s="1">
        <v>85069</v>
      </c>
      <c r="B1169" s="1" t="s">
        <v>119</v>
      </c>
      <c r="C1169" s="1" t="s">
        <v>117</v>
      </c>
      <c r="E1169" s="1">
        <v>1</v>
      </c>
      <c r="F1169" s="1" t="s">
        <v>121</v>
      </c>
      <c r="G1169" s="7"/>
      <c r="H1169" s="1">
        <v>1</v>
      </c>
      <c r="I1169" s="1">
        <v>1</v>
      </c>
      <c r="J1169" s="1">
        <v>2</v>
      </c>
      <c r="K1169" s="1">
        <v>5</v>
      </c>
      <c r="L1169" s="7">
        <v>30000</v>
      </c>
      <c r="M1169" s="1">
        <v>1396.91</v>
      </c>
      <c r="N1169" s="1">
        <v>1396.91</v>
      </c>
      <c r="O1169" s="7">
        <v>796937.2</v>
      </c>
      <c r="P1169" s="1" t="s">
        <v>129</v>
      </c>
      <c r="T1169" s="7"/>
      <c r="V1169" s="7"/>
      <c r="W1169" s="1">
        <v>50</v>
      </c>
      <c r="X1169" s="7">
        <v>16000</v>
      </c>
      <c r="Z1169" s="7"/>
      <c r="AB1169" s="7"/>
      <c r="AE1169" s="1" t="s">
        <v>129</v>
      </c>
      <c r="AF1169" s="7"/>
      <c r="AG1169" s="1" t="s">
        <v>129</v>
      </c>
      <c r="AH1169" s="7"/>
      <c r="AI1169" s="1" t="s">
        <v>133</v>
      </c>
      <c r="AJ1169" s="1" t="s">
        <v>140</v>
      </c>
      <c r="AK1169" s="1">
        <v>6</v>
      </c>
      <c r="AL1169" s="7">
        <v>30000</v>
      </c>
      <c r="AM1169" s="1" t="s">
        <v>141</v>
      </c>
      <c r="AN1169" s="1" t="s">
        <v>140</v>
      </c>
      <c r="AO1169" s="1">
        <v>0.5</v>
      </c>
      <c r="AP1169" s="7">
        <v>12000</v>
      </c>
      <c r="AU1169" s="1" t="s">
        <v>137</v>
      </c>
      <c r="AV1169" s="1" t="s">
        <v>137</v>
      </c>
      <c r="AW1169" s="1" t="s">
        <v>137</v>
      </c>
      <c r="AX1169" s="7" t="s">
        <v>137</v>
      </c>
      <c r="AY1169" s="8">
        <v>19.875</v>
      </c>
      <c r="AZ1169" s="8">
        <v>8</v>
      </c>
      <c r="BA1169" s="7">
        <v>40000</v>
      </c>
      <c r="BB1169" s="8">
        <v>11.875</v>
      </c>
    </row>
    <row r="1170" spans="1:54" s="1" customFormat="1" ht="12" x14ac:dyDescent="0.2">
      <c r="A1170" s="1">
        <v>85078</v>
      </c>
      <c r="B1170" s="1" t="s">
        <v>119</v>
      </c>
      <c r="C1170" s="1" t="s">
        <v>117</v>
      </c>
      <c r="E1170" s="1">
        <v>5</v>
      </c>
      <c r="F1170" s="1" t="s">
        <v>124</v>
      </c>
      <c r="G1170" s="7"/>
      <c r="H1170" s="1">
        <v>2</v>
      </c>
      <c r="I1170" s="1">
        <v>1</v>
      </c>
      <c r="J1170" s="1">
        <v>2</v>
      </c>
      <c r="K1170" s="1">
        <v>50</v>
      </c>
      <c r="L1170" s="7">
        <v>210000</v>
      </c>
      <c r="M1170" s="1">
        <v>10391.25</v>
      </c>
      <c r="N1170" s="1">
        <v>10391.25</v>
      </c>
      <c r="O1170" s="7">
        <v>3060000</v>
      </c>
      <c r="P1170" s="1" t="s">
        <v>129</v>
      </c>
      <c r="T1170" s="7"/>
      <c r="V1170" s="7"/>
      <c r="X1170" s="7"/>
      <c r="Z1170" s="7"/>
      <c r="AB1170" s="7"/>
      <c r="AE1170" s="1" t="s">
        <v>129</v>
      </c>
      <c r="AF1170" s="7"/>
      <c r="AG1170" s="1" t="s">
        <v>129</v>
      </c>
      <c r="AH1170" s="7"/>
      <c r="AI1170" s="1" t="s">
        <v>137</v>
      </c>
      <c r="AJ1170" s="1" t="s">
        <v>137</v>
      </c>
      <c r="AK1170" s="1" t="s">
        <v>146</v>
      </c>
      <c r="AL1170" s="7" t="s">
        <v>137</v>
      </c>
      <c r="AM1170" s="1" t="s">
        <v>141</v>
      </c>
      <c r="AN1170" s="1" t="s">
        <v>140</v>
      </c>
      <c r="AO1170" s="1">
        <v>8</v>
      </c>
      <c r="AP1170" s="7">
        <v>85000</v>
      </c>
      <c r="AU1170" s="1" t="s">
        <v>137</v>
      </c>
      <c r="AV1170" s="1" t="s">
        <v>137</v>
      </c>
      <c r="AW1170" s="1" t="s">
        <v>137</v>
      </c>
      <c r="AX1170" s="7" t="s">
        <v>137</v>
      </c>
      <c r="AY1170" s="8">
        <v>252</v>
      </c>
      <c r="AZ1170" s="8">
        <v>0</v>
      </c>
      <c r="BA1170" s="7">
        <v>0</v>
      </c>
      <c r="BB1170" s="8">
        <v>252</v>
      </c>
    </row>
    <row r="1171" spans="1:54" s="1" customFormat="1" ht="12" x14ac:dyDescent="0.2">
      <c r="A1171" s="1">
        <v>85078</v>
      </c>
      <c r="G1171" s="7"/>
      <c r="I1171" s="1">
        <v>2</v>
      </c>
      <c r="J1171" s="1">
        <v>1</v>
      </c>
      <c r="K1171" s="1">
        <v>2.5</v>
      </c>
      <c r="L1171" s="7">
        <v>1840</v>
      </c>
      <c r="O1171" s="7"/>
      <c r="T1171" s="7"/>
      <c r="V1171" s="7"/>
      <c r="X1171" s="7"/>
      <c r="Z1171" s="7"/>
      <c r="AB1171" s="7"/>
      <c r="AF1171" s="7"/>
      <c r="AH1171" s="7"/>
      <c r="AI1171" s="1" t="s">
        <v>137</v>
      </c>
      <c r="AJ1171" s="1" t="s">
        <v>137</v>
      </c>
      <c r="AK1171" s="1" t="s">
        <v>146</v>
      </c>
      <c r="AL1171" s="7" t="s">
        <v>137</v>
      </c>
      <c r="AM1171" s="1" t="s">
        <v>137</v>
      </c>
      <c r="AN1171" s="1" t="s">
        <v>137</v>
      </c>
      <c r="AO1171" s="1" t="s">
        <v>137</v>
      </c>
      <c r="AP1171" s="7" t="s">
        <v>137</v>
      </c>
      <c r="AU1171" s="1" t="s">
        <v>137</v>
      </c>
      <c r="AV1171" s="1" t="s">
        <v>137</v>
      </c>
      <c r="AW1171" s="1" t="s">
        <v>137</v>
      </c>
      <c r="AX1171" s="7" t="s">
        <v>137</v>
      </c>
      <c r="AY1171" s="8"/>
      <c r="AZ1171" s="8"/>
      <c r="BA1171" s="7"/>
      <c r="BB1171" s="8"/>
    </row>
    <row r="1172" spans="1:54" s="1" customFormat="1" ht="12" x14ac:dyDescent="0.2">
      <c r="A1172" s="1">
        <v>85107</v>
      </c>
      <c r="B1172" s="1" t="s">
        <v>119</v>
      </c>
      <c r="C1172" s="1" t="s">
        <v>117</v>
      </c>
      <c r="E1172" s="1">
        <v>1</v>
      </c>
      <c r="F1172" s="1" t="s">
        <v>121</v>
      </c>
      <c r="G1172" s="7"/>
      <c r="H1172" s="1">
        <v>1</v>
      </c>
      <c r="I1172" s="1">
        <v>1</v>
      </c>
      <c r="J1172" s="1">
        <v>2</v>
      </c>
      <c r="K1172" s="1">
        <v>5</v>
      </c>
      <c r="L1172" s="7">
        <v>27000</v>
      </c>
      <c r="M1172" s="1">
        <v>1467</v>
      </c>
      <c r="N1172" s="1">
        <v>1467</v>
      </c>
      <c r="O1172" s="7">
        <v>884747.7</v>
      </c>
      <c r="P1172" s="1" t="s">
        <v>129</v>
      </c>
      <c r="T1172" s="7"/>
      <c r="V1172" s="7"/>
      <c r="X1172" s="7"/>
      <c r="Z1172" s="7"/>
      <c r="AB1172" s="7"/>
      <c r="AE1172" s="1" t="s">
        <v>129</v>
      </c>
      <c r="AF1172" s="7"/>
      <c r="AG1172" s="1" t="s">
        <v>129</v>
      </c>
      <c r="AH1172" s="7"/>
      <c r="AI1172" s="1" t="s">
        <v>133</v>
      </c>
      <c r="AJ1172" s="1" t="s">
        <v>138</v>
      </c>
      <c r="AK1172" s="1">
        <v>8</v>
      </c>
      <c r="AL1172" s="7">
        <v>5000</v>
      </c>
      <c r="AM1172" s="1" t="s">
        <v>141</v>
      </c>
      <c r="AN1172" s="1" t="s">
        <v>140</v>
      </c>
      <c r="AO1172" s="1">
        <v>2</v>
      </c>
      <c r="AP1172" s="7">
        <v>12000</v>
      </c>
      <c r="AU1172" s="1" t="s">
        <v>137</v>
      </c>
      <c r="AV1172" s="1" t="s">
        <v>137</v>
      </c>
      <c r="AW1172" s="1" t="s">
        <v>137</v>
      </c>
      <c r="AX1172" s="7" t="s">
        <v>137</v>
      </c>
      <c r="AY1172" s="8">
        <v>18</v>
      </c>
      <c r="AZ1172" s="8">
        <v>0</v>
      </c>
      <c r="BA1172" s="7">
        <v>0</v>
      </c>
      <c r="BB1172" s="8">
        <v>18</v>
      </c>
    </row>
    <row r="1173" spans="1:54" s="1" customFormat="1" ht="12" x14ac:dyDescent="0.2">
      <c r="A1173" s="1">
        <v>85117</v>
      </c>
      <c r="B1173" s="1" t="s">
        <v>119</v>
      </c>
      <c r="C1173" s="1" t="s">
        <v>117</v>
      </c>
      <c r="E1173" s="1">
        <v>2</v>
      </c>
      <c r="F1173" s="1" t="s">
        <v>121</v>
      </c>
      <c r="G1173" s="7"/>
      <c r="H1173" s="1">
        <v>2</v>
      </c>
      <c r="I1173" s="1">
        <v>1</v>
      </c>
      <c r="J1173" s="1">
        <v>2</v>
      </c>
      <c r="K1173" s="1">
        <v>10</v>
      </c>
      <c r="L1173" s="7">
        <v>50000</v>
      </c>
      <c r="M1173" s="1">
        <v>2282</v>
      </c>
      <c r="N1173" s="1">
        <v>2282</v>
      </c>
      <c r="O1173" s="7">
        <v>1376274</v>
      </c>
      <c r="P1173" s="1" t="s">
        <v>129</v>
      </c>
      <c r="T1173" s="7"/>
      <c r="V1173" s="7"/>
      <c r="W1173" s="1">
        <v>50</v>
      </c>
      <c r="X1173" s="7">
        <v>35000</v>
      </c>
      <c r="Z1173" s="7"/>
      <c r="AB1173" s="7"/>
      <c r="AE1173" s="1" t="s">
        <v>129</v>
      </c>
      <c r="AF1173" s="7"/>
      <c r="AG1173" s="1" t="s">
        <v>129</v>
      </c>
      <c r="AH1173" s="7"/>
      <c r="AI1173" s="1" t="s">
        <v>133</v>
      </c>
      <c r="AJ1173" s="1" t="s">
        <v>140</v>
      </c>
      <c r="AK1173" s="1">
        <v>24</v>
      </c>
      <c r="AL1173" s="7">
        <v>35000</v>
      </c>
      <c r="AM1173" s="1" t="s">
        <v>141</v>
      </c>
      <c r="AN1173" s="1" t="s">
        <v>140</v>
      </c>
      <c r="AO1173" s="1">
        <v>2</v>
      </c>
      <c r="AP1173" s="7">
        <v>20000</v>
      </c>
      <c r="AU1173" s="1" t="s">
        <v>137</v>
      </c>
      <c r="AV1173" s="1" t="s">
        <v>137</v>
      </c>
      <c r="AW1173" s="1" t="s">
        <v>137</v>
      </c>
      <c r="AX1173" s="7" t="s">
        <v>137</v>
      </c>
      <c r="AY1173" s="8">
        <v>39</v>
      </c>
      <c r="AZ1173" s="8">
        <v>0</v>
      </c>
      <c r="BA1173" s="7">
        <v>0</v>
      </c>
      <c r="BB1173" s="8">
        <v>39</v>
      </c>
    </row>
    <row r="1174" spans="1:54" s="1" customFormat="1" ht="12" x14ac:dyDescent="0.2">
      <c r="A1174" s="1">
        <v>85117</v>
      </c>
      <c r="G1174" s="7"/>
      <c r="I1174" s="1">
        <v>2</v>
      </c>
      <c r="J1174" s="1">
        <v>1</v>
      </c>
      <c r="K1174" s="1">
        <v>1.277344</v>
      </c>
      <c r="L1174" s="7">
        <v>940.125</v>
      </c>
      <c r="O1174" s="7"/>
      <c r="T1174" s="7"/>
      <c r="V1174" s="7"/>
      <c r="X1174" s="7"/>
      <c r="Z1174" s="7"/>
      <c r="AB1174" s="7"/>
      <c r="AF1174" s="7"/>
      <c r="AH1174" s="7"/>
      <c r="AI1174" s="1" t="s">
        <v>137</v>
      </c>
      <c r="AJ1174" s="1" t="s">
        <v>137</v>
      </c>
      <c r="AK1174" s="1" t="s">
        <v>146</v>
      </c>
      <c r="AL1174" s="7" t="s">
        <v>137</v>
      </c>
      <c r="AM1174" s="1" t="s">
        <v>137</v>
      </c>
      <c r="AN1174" s="1" t="s">
        <v>137</v>
      </c>
      <c r="AO1174" s="1" t="s">
        <v>137</v>
      </c>
      <c r="AP1174" s="7" t="s">
        <v>137</v>
      </c>
      <c r="AU1174" s="1" t="s">
        <v>137</v>
      </c>
      <c r="AV1174" s="1" t="s">
        <v>137</v>
      </c>
      <c r="AW1174" s="1" t="s">
        <v>137</v>
      </c>
      <c r="AX1174" s="7" t="s">
        <v>137</v>
      </c>
      <c r="AY1174" s="8"/>
      <c r="AZ1174" s="8"/>
      <c r="BA1174" s="7"/>
      <c r="BB1174" s="8"/>
    </row>
    <row r="1175" spans="1:54" s="1" customFormat="1" ht="12" x14ac:dyDescent="0.2">
      <c r="A1175" s="1">
        <v>85127</v>
      </c>
      <c r="B1175" s="1" t="s">
        <v>119</v>
      </c>
      <c r="C1175" s="1" t="s">
        <v>117</v>
      </c>
      <c r="E1175" s="1">
        <v>1</v>
      </c>
      <c r="F1175" s="1" t="s">
        <v>121</v>
      </c>
      <c r="G1175" s="7">
        <v>50000</v>
      </c>
      <c r="H1175" s="1">
        <v>1</v>
      </c>
      <c r="I1175" s="1">
        <v>1</v>
      </c>
      <c r="J1175" s="1">
        <v>2</v>
      </c>
      <c r="K1175" s="1">
        <v>5</v>
      </c>
      <c r="L1175" s="7">
        <v>35000</v>
      </c>
      <c r="M1175" s="1">
        <v>978</v>
      </c>
      <c r="N1175" s="1">
        <v>978</v>
      </c>
      <c r="O1175" s="7">
        <v>637656</v>
      </c>
      <c r="P1175" s="1" t="s">
        <v>129</v>
      </c>
      <c r="T1175" s="7"/>
      <c r="V1175" s="7"/>
      <c r="W1175" s="1">
        <v>25</v>
      </c>
      <c r="X1175" s="7">
        <v>12500</v>
      </c>
      <c r="Z1175" s="7"/>
      <c r="AB1175" s="7"/>
      <c r="AE1175" s="1" t="s">
        <v>129</v>
      </c>
      <c r="AF1175" s="7"/>
      <c r="AG1175" s="1" t="s">
        <v>129</v>
      </c>
      <c r="AH1175" s="7"/>
      <c r="AI1175" s="1" t="s">
        <v>133</v>
      </c>
      <c r="AJ1175" s="1" t="s">
        <v>140</v>
      </c>
      <c r="AK1175" s="1">
        <v>3</v>
      </c>
      <c r="AL1175" s="7">
        <v>15000</v>
      </c>
      <c r="AM1175" s="1" t="s">
        <v>141</v>
      </c>
      <c r="AN1175" s="1" t="s">
        <v>140</v>
      </c>
      <c r="AO1175" s="1">
        <v>2</v>
      </c>
      <c r="AP1175" s="7">
        <v>10000</v>
      </c>
      <c r="AU1175" s="1" t="s">
        <v>137</v>
      </c>
      <c r="AV1175" s="1" t="s">
        <v>137</v>
      </c>
      <c r="AW1175" s="1" t="s">
        <v>137</v>
      </c>
      <c r="AX1175" s="7" t="s">
        <v>137</v>
      </c>
      <c r="AY1175" s="8">
        <v>16.25</v>
      </c>
      <c r="AZ1175" s="8">
        <v>0</v>
      </c>
      <c r="BA1175" s="7">
        <v>0</v>
      </c>
      <c r="BB1175" s="8">
        <v>16.25</v>
      </c>
    </row>
    <row r="1176" spans="1:54" s="1" customFormat="1" ht="12" x14ac:dyDescent="0.2">
      <c r="A1176" s="1">
        <v>85147</v>
      </c>
      <c r="B1176" s="1" t="s">
        <v>119</v>
      </c>
      <c r="C1176" s="1" t="s">
        <v>117</v>
      </c>
      <c r="E1176" s="1">
        <v>3</v>
      </c>
      <c r="F1176" s="1" t="s">
        <v>121</v>
      </c>
      <c r="G1176" s="7">
        <v>100000</v>
      </c>
      <c r="H1176" s="1">
        <v>1</v>
      </c>
      <c r="I1176" s="1">
        <v>1</v>
      </c>
      <c r="J1176" s="1">
        <v>2</v>
      </c>
      <c r="K1176" s="1">
        <v>15</v>
      </c>
      <c r="L1176" s="7">
        <v>78000</v>
      </c>
      <c r="M1176" s="1">
        <v>4686.25</v>
      </c>
      <c r="N1176" s="1">
        <v>9372.5</v>
      </c>
      <c r="O1176" s="7">
        <v>6110870</v>
      </c>
      <c r="P1176" s="1" t="s">
        <v>129</v>
      </c>
      <c r="T1176" s="7"/>
      <c r="V1176" s="7"/>
      <c r="W1176" s="1">
        <v>150</v>
      </c>
      <c r="X1176" s="7">
        <v>47400</v>
      </c>
      <c r="Z1176" s="7"/>
      <c r="AB1176" s="7"/>
      <c r="AE1176" s="1" t="s">
        <v>129</v>
      </c>
      <c r="AF1176" s="7"/>
      <c r="AG1176" s="1" t="s">
        <v>129</v>
      </c>
      <c r="AH1176" s="7"/>
      <c r="AI1176" s="1" t="s">
        <v>133</v>
      </c>
      <c r="AJ1176" s="1" t="s">
        <v>140</v>
      </c>
      <c r="AK1176" s="1">
        <v>12</v>
      </c>
      <c r="AL1176" s="7">
        <v>42000</v>
      </c>
      <c r="AM1176" s="1" t="s">
        <v>141</v>
      </c>
      <c r="AN1176" s="1" t="s">
        <v>140</v>
      </c>
      <c r="AO1176" s="1">
        <v>8</v>
      </c>
      <c r="AP1176" s="7">
        <v>28700</v>
      </c>
      <c r="AU1176" s="1" t="s">
        <v>137</v>
      </c>
      <c r="AV1176" s="1" t="s">
        <v>137</v>
      </c>
      <c r="AW1176" s="1" t="s">
        <v>137</v>
      </c>
      <c r="AX1176" s="7" t="s">
        <v>137</v>
      </c>
      <c r="AY1176" s="8">
        <v>24</v>
      </c>
      <c r="AZ1176" s="8">
        <v>12</v>
      </c>
      <c r="BA1176" s="7">
        <v>60000</v>
      </c>
      <c r="BB1176" s="8">
        <v>12</v>
      </c>
    </row>
    <row r="1177" spans="1:54" s="1" customFormat="1" ht="12" x14ac:dyDescent="0.2">
      <c r="A1177" s="1">
        <v>85156</v>
      </c>
      <c r="B1177" s="1" t="s">
        <v>119</v>
      </c>
      <c r="C1177" s="1" t="s">
        <v>117</v>
      </c>
      <c r="E1177" s="1">
        <v>1</v>
      </c>
      <c r="F1177" s="1" t="s">
        <v>121</v>
      </c>
      <c r="G1177" s="7"/>
      <c r="H1177" s="1">
        <v>1</v>
      </c>
      <c r="I1177" s="1">
        <v>1</v>
      </c>
      <c r="J1177" s="1">
        <v>2</v>
      </c>
      <c r="K1177" s="1">
        <v>5</v>
      </c>
      <c r="L1177" s="7">
        <v>35000</v>
      </c>
      <c r="M1177" s="1">
        <v>815</v>
      </c>
      <c r="N1177" s="1">
        <v>815</v>
      </c>
      <c r="O1177" s="7">
        <v>531380</v>
      </c>
      <c r="P1177" s="1" t="s">
        <v>129</v>
      </c>
      <c r="T1177" s="7"/>
      <c r="V1177" s="7"/>
      <c r="W1177" s="1">
        <v>50</v>
      </c>
      <c r="X1177" s="7">
        <v>25000</v>
      </c>
      <c r="Z1177" s="7"/>
      <c r="AB1177" s="7"/>
      <c r="AE1177" s="1" t="s">
        <v>129</v>
      </c>
      <c r="AF1177" s="7"/>
      <c r="AG1177" s="1" t="s">
        <v>129</v>
      </c>
      <c r="AH1177" s="7"/>
      <c r="AI1177" s="1" t="s">
        <v>133</v>
      </c>
      <c r="AJ1177" s="1" t="s">
        <v>140</v>
      </c>
      <c r="AK1177" s="1">
        <v>3</v>
      </c>
      <c r="AL1177" s="7">
        <v>15000</v>
      </c>
      <c r="AM1177" s="1" t="s">
        <v>141</v>
      </c>
      <c r="AN1177" s="1" t="s">
        <v>140</v>
      </c>
      <c r="AO1177" s="1">
        <v>1</v>
      </c>
      <c r="AP1177" s="7">
        <v>9000</v>
      </c>
      <c r="AU1177" s="1" t="s">
        <v>137</v>
      </c>
      <c r="AV1177" s="1" t="s">
        <v>137</v>
      </c>
      <c r="AW1177" s="1" t="s">
        <v>137</v>
      </c>
      <c r="AX1177" s="7" t="s">
        <v>137</v>
      </c>
      <c r="AY1177" s="8">
        <v>27.375</v>
      </c>
      <c r="AZ1177" s="8">
        <v>21</v>
      </c>
      <c r="BA1177" s="7">
        <v>105000</v>
      </c>
      <c r="BB1177" s="8">
        <v>6.375</v>
      </c>
    </row>
    <row r="1178" spans="1:54" s="1" customFormat="1" ht="12" x14ac:dyDescent="0.2">
      <c r="A1178" s="1">
        <v>86003</v>
      </c>
      <c r="B1178" s="1" t="s">
        <v>119</v>
      </c>
      <c r="C1178" s="1" t="s">
        <v>117</v>
      </c>
      <c r="E1178" s="1">
        <v>2.5</v>
      </c>
      <c r="F1178" s="1" t="s">
        <v>121</v>
      </c>
      <c r="G1178" s="7"/>
      <c r="H1178" s="1">
        <v>1</v>
      </c>
      <c r="I1178" s="1">
        <v>1</v>
      </c>
      <c r="J1178" s="1">
        <v>2</v>
      </c>
      <c r="K1178" s="1">
        <v>12.5</v>
      </c>
      <c r="L1178" s="7">
        <v>40000</v>
      </c>
      <c r="M1178" s="1">
        <v>2608</v>
      </c>
      <c r="N1178" s="1">
        <v>3129.6</v>
      </c>
      <c r="O1178" s="7">
        <v>768000</v>
      </c>
      <c r="P1178" s="1" t="s">
        <v>129</v>
      </c>
      <c r="T1178" s="7"/>
      <c r="V1178" s="7"/>
      <c r="W1178" s="1">
        <v>100</v>
      </c>
      <c r="X1178" s="7">
        <v>60000</v>
      </c>
      <c r="Z1178" s="7"/>
      <c r="AB1178" s="7"/>
      <c r="AE1178" s="1" t="s">
        <v>129</v>
      </c>
      <c r="AF1178" s="7"/>
      <c r="AG1178" s="1" t="s">
        <v>129</v>
      </c>
      <c r="AH1178" s="7"/>
      <c r="AI1178" s="1" t="s">
        <v>133</v>
      </c>
      <c r="AJ1178" s="1" t="s">
        <v>140</v>
      </c>
      <c r="AK1178" s="1">
        <v>10</v>
      </c>
      <c r="AL1178" s="7">
        <v>50000</v>
      </c>
      <c r="AM1178" s="1" t="s">
        <v>133</v>
      </c>
      <c r="AN1178" s="1" t="s">
        <v>140</v>
      </c>
      <c r="AO1178" s="1">
        <v>2</v>
      </c>
      <c r="AP1178" s="7">
        <v>16000</v>
      </c>
      <c r="AU1178" s="1" t="s">
        <v>137</v>
      </c>
      <c r="AV1178" s="1" t="s">
        <v>137</v>
      </c>
      <c r="AW1178" s="1" t="s">
        <v>137</v>
      </c>
      <c r="AX1178" s="7" t="s">
        <v>137</v>
      </c>
      <c r="AY1178" s="8">
        <v>23.5</v>
      </c>
      <c r="AZ1178" s="8">
        <v>0</v>
      </c>
      <c r="BA1178" s="7">
        <v>0</v>
      </c>
      <c r="BB1178" s="8">
        <v>23.5</v>
      </c>
    </row>
    <row r="1179" spans="1:54" s="1" customFormat="1" ht="12" x14ac:dyDescent="0.2">
      <c r="A1179" s="1">
        <v>86009</v>
      </c>
      <c r="B1179" s="1" t="s">
        <v>119</v>
      </c>
      <c r="C1179" s="1" t="s">
        <v>117</v>
      </c>
      <c r="E1179" s="1">
        <v>2</v>
      </c>
      <c r="F1179" s="1" t="s">
        <v>121</v>
      </c>
      <c r="G1179" s="7"/>
      <c r="H1179" s="1">
        <v>2</v>
      </c>
      <c r="I1179" s="1">
        <v>1</v>
      </c>
      <c r="J1179" s="1">
        <v>2</v>
      </c>
      <c r="K1179" s="1">
        <v>10</v>
      </c>
      <c r="L1179" s="7">
        <v>60000</v>
      </c>
      <c r="M1179" s="1">
        <v>4075</v>
      </c>
      <c r="N1179" s="1">
        <v>4075</v>
      </c>
      <c r="O1179" s="7">
        <v>1000000</v>
      </c>
      <c r="P1179" s="1" t="s">
        <v>129</v>
      </c>
      <c r="T1179" s="7"/>
      <c r="V1179" s="7"/>
      <c r="W1179" s="1">
        <v>100</v>
      </c>
      <c r="X1179" s="7">
        <v>60000</v>
      </c>
      <c r="Z1179" s="7"/>
      <c r="AB1179" s="7"/>
      <c r="AE1179" s="1" t="s">
        <v>129</v>
      </c>
      <c r="AF1179" s="7"/>
      <c r="AG1179" s="1" t="s">
        <v>129</v>
      </c>
      <c r="AH1179" s="7"/>
      <c r="AI1179" s="1" t="s">
        <v>133</v>
      </c>
      <c r="AJ1179" s="1" t="s">
        <v>140</v>
      </c>
      <c r="AK1179" s="1">
        <v>24</v>
      </c>
      <c r="AL1179" s="7">
        <v>30000</v>
      </c>
      <c r="AM1179" s="1" t="s">
        <v>141</v>
      </c>
      <c r="AN1179" s="1" t="s">
        <v>140</v>
      </c>
      <c r="AO1179" s="1">
        <v>16</v>
      </c>
      <c r="AP1179" s="7">
        <v>15000</v>
      </c>
      <c r="AU1179" s="1" t="s">
        <v>137</v>
      </c>
      <c r="AV1179" s="1" t="s">
        <v>137</v>
      </c>
      <c r="AW1179" s="1" t="s">
        <v>137</v>
      </c>
      <c r="AX1179" s="7" t="s">
        <v>137</v>
      </c>
      <c r="AY1179" s="8">
        <v>147.3115</v>
      </c>
      <c r="AZ1179" s="8">
        <v>113.3115</v>
      </c>
      <c r="BA1179" s="7">
        <v>396590.3</v>
      </c>
      <c r="BB1179" s="8">
        <v>34</v>
      </c>
    </row>
    <row r="1180" spans="1:54" s="1" customFormat="1" ht="12" x14ac:dyDescent="0.2">
      <c r="A1180" s="1">
        <v>86009</v>
      </c>
      <c r="G1180" s="7"/>
      <c r="I1180" s="1">
        <v>2</v>
      </c>
      <c r="J1180" s="1">
        <v>1</v>
      </c>
      <c r="K1180" s="1">
        <v>1.5328120000000001</v>
      </c>
      <c r="L1180" s="7">
        <v>564.22540000000004</v>
      </c>
      <c r="M1180" s="1">
        <v>122.25</v>
      </c>
      <c r="N1180" s="1">
        <v>122.25</v>
      </c>
      <c r="O1180" s="7">
        <v>30000</v>
      </c>
      <c r="T1180" s="7"/>
      <c r="V1180" s="7"/>
      <c r="X1180" s="7"/>
      <c r="Z1180" s="7"/>
      <c r="AB1180" s="7"/>
      <c r="AF1180" s="7"/>
      <c r="AH1180" s="7"/>
      <c r="AI1180" s="1" t="s">
        <v>137</v>
      </c>
      <c r="AJ1180" s="1" t="s">
        <v>137</v>
      </c>
      <c r="AK1180" s="1" t="s">
        <v>146</v>
      </c>
      <c r="AL1180" s="7" t="s">
        <v>137</v>
      </c>
      <c r="AM1180" s="1" t="s">
        <v>137</v>
      </c>
      <c r="AN1180" s="1" t="s">
        <v>137</v>
      </c>
      <c r="AO1180" s="1" t="s">
        <v>137</v>
      </c>
      <c r="AP1180" s="7" t="s">
        <v>137</v>
      </c>
      <c r="AU1180" s="1" t="s">
        <v>137</v>
      </c>
      <c r="AV1180" s="1" t="s">
        <v>137</v>
      </c>
      <c r="AW1180" s="1" t="s">
        <v>137</v>
      </c>
      <c r="AX1180" s="7" t="s">
        <v>137</v>
      </c>
      <c r="AY1180" s="8"/>
      <c r="AZ1180" s="8"/>
      <c r="BA1180" s="7"/>
      <c r="BB1180" s="8"/>
    </row>
    <row r="1181" spans="1:54" s="1" customFormat="1" ht="12" x14ac:dyDescent="0.2">
      <c r="A1181" s="1">
        <v>86015</v>
      </c>
      <c r="B1181" s="1" t="s">
        <v>119</v>
      </c>
      <c r="C1181" s="1" t="s">
        <v>117</v>
      </c>
      <c r="E1181" s="1">
        <v>1</v>
      </c>
      <c r="F1181" s="1" t="s">
        <v>124</v>
      </c>
      <c r="G1181" s="7"/>
      <c r="H1181" s="1">
        <v>1</v>
      </c>
      <c r="I1181" s="1">
        <v>1</v>
      </c>
      <c r="J1181" s="1">
        <v>2</v>
      </c>
      <c r="K1181" s="1">
        <v>5</v>
      </c>
      <c r="L1181" s="7">
        <v>30000</v>
      </c>
      <c r="M1181" s="1">
        <v>1304</v>
      </c>
      <c r="N1181" s="1">
        <v>1304</v>
      </c>
      <c r="O1181" s="7">
        <v>350000</v>
      </c>
      <c r="P1181" s="1" t="s">
        <v>129</v>
      </c>
      <c r="T1181" s="7"/>
      <c r="V1181" s="7"/>
      <c r="W1181" s="1">
        <v>50</v>
      </c>
      <c r="X1181" s="7">
        <v>17000</v>
      </c>
      <c r="Z1181" s="7"/>
      <c r="AB1181" s="7"/>
      <c r="AE1181" s="1" t="s">
        <v>129</v>
      </c>
      <c r="AF1181" s="7"/>
      <c r="AG1181" s="1" t="s">
        <v>129</v>
      </c>
      <c r="AH1181" s="7"/>
      <c r="AI1181" s="1" t="s">
        <v>133</v>
      </c>
      <c r="AJ1181" s="1" t="s">
        <v>139</v>
      </c>
      <c r="AK1181" s="1">
        <v>0</v>
      </c>
      <c r="AL1181" s="7">
        <v>0</v>
      </c>
      <c r="AM1181" s="1" t="s">
        <v>141</v>
      </c>
      <c r="AN1181" s="1" t="s">
        <v>140</v>
      </c>
      <c r="AO1181" s="1">
        <v>1.5</v>
      </c>
      <c r="AP1181" s="7">
        <v>8000</v>
      </c>
      <c r="AU1181" s="1" t="s">
        <v>137</v>
      </c>
      <c r="AV1181" s="1" t="s">
        <v>137</v>
      </c>
      <c r="AW1181" s="1" t="s">
        <v>137</v>
      </c>
      <c r="AX1181" s="7" t="s">
        <v>137</v>
      </c>
      <c r="AY1181" s="8">
        <v>16.6875</v>
      </c>
      <c r="AZ1181" s="8">
        <v>12</v>
      </c>
      <c r="BA1181" s="7">
        <v>42000</v>
      </c>
      <c r="BB1181" s="8">
        <v>4.6875</v>
      </c>
    </row>
    <row r="1182" spans="1:54" s="1" customFormat="1" ht="12" x14ac:dyDescent="0.2">
      <c r="A1182" s="1">
        <v>86021</v>
      </c>
      <c r="B1182" s="1" t="s">
        <v>119</v>
      </c>
      <c r="C1182" s="1" t="s">
        <v>117</v>
      </c>
      <c r="E1182" s="1">
        <v>5</v>
      </c>
      <c r="F1182" s="1" t="s">
        <v>122</v>
      </c>
      <c r="G1182" s="7"/>
      <c r="H1182" s="1">
        <v>2</v>
      </c>
      <c r="I1182" s="1">
        <v>1</v>
      </c>
      <c r="J1182" s="1">
        <v>2</v>
      </c>
      <c r="K1182" s="1">
        <v>25</v>
      </c>
      <c r="L1182" s="7">
        <v>150000</v>
      </c>
      <c r="M1182" s="1">
        <v>9780</v>
      </c>
      <c r="N1182" s="1">
        <v>16300</v>
      </c>
      <c r="O1182" s="7">
        <v>10600000</v>
      </c>
      <c r="P1182" s="1" t="s">
        <v>129</v>
      </c>
      <c r="T1182" s="7"/>
      <c r="V1182" s="7"/>
      <c r="W1182" s="1">
        <v>300</v>
      </c>
      <c r="X1182" s="7">
        <v>90000</v>
      </c>
      <c r="Z1182" s="7"/>
      <c r="AB1182" s="7"/>
      <c r="AE1182" s="1" t="s">
        <v>129</v>
      </c>
      <c r="AF1182" s="7"/>
      <c r="AG1182" s="1" t="s">
        <v>129</v>
      </c>
      <c r="AH1182" s="7"/>
      <c r="AI1182" s="1" t="s">
        <v>133</v>
      </c>
      <c r="AJ1182" s="1" t="s">
        <v>138</v>
      </c>
      <c r="AK1182" s="1">
        <v>56</v>
      </c>
      <c r="AL1182" s="7">
        <v>40000</v>
      </c>
      <c r="AM1182" s="1" t="s">
        <v>141</v>
      </c>
      <c r="AN1182" s="1" t="s">
        <v>140</v>
      </c>
      <c r="AO1182" s="1">
        <v>16</v>
      </c>
      <c r="AP1182" s="7">
        <v>20000</v>
      </c>
      <c r="AU1182" s="1" t="s">
        <v>137</v>
      </c>
      <c r="AV1182" s="1" t="s">
        <v>137</v>
      </c>
      <c r="AW1182" s="1" t="s">
        <v>137</v>
      </c>
      <c r="AX1182" s="7" t="s">
        <v>137</v>
      </c>
      <c r="AY1182" s="8">
        <v>218</v>
      </c>
      <c r="AZ1182" s="8">
        <v>0</v>
      </c>
      <c r="BA1182" s="7">
        <v>0</v>
      </c>
      <c r="BB1182" s="8">
        <v>218</v>
      </c>
    </row>
    <row r="1183" spans="1:54" s="1" customFormat="1" ht="12" x14ac:dyDescent="0.2">
      <c r="A1183" s="1">
        <v>86021</v>
      </c>
      <c r="G1183" s="7"/>
      <c r="I1183" s="1">
        <v>2</v>
      </c>
      <c r="J1183" s="1">
        <v>1</v>
      </c>
      <c r="K1183" s="1">
        <v>3.75</v>
      </c>
      <c r="L1183" s="7">
        <v>4000</v>
      </c>
      <c r="M1183" s="1">
        <v>815</v>
      </c>
      <c r="N1183" s="1">
        <v>815</v>
      </c>
      <c r="O1183" s="7">
        <v>398535</v>
      </c>
      <c r="T1183" s="7"/>
      <c r="V1183" s="7"/>
      <c r="X1183" s="7"/>
      <c r="Z1183" s="7"/>
      <c r="AB1183" s="7"/>
      <c r="AF1183" s="7"/>
      <c r="AH1183" s="7"/>
      <c r="AI1183" s="1" t="s">
        <v>133</v>
      </c>
      <c r="AJ1183" s="1" t="s">
        <v>138</v>
      </c>
      <c r="AK1183" s="1">
        <v>80</v>
      </c>
      <c r="AL1183" s="7">
        <v>4000</v>
      </c>
      <c r="AM1183" s="1" t="s">
        <v>137</v>
      </c>
      <c r="AN1183" s="1" t="s">
        <v>137</v>
      </c>
      <c r="AO1183" s="1" t="s">
        <v>137</v>
      </c>
      <c r="AP1183" s="7" t="s">
        <v>137</v>
      </c>
      <c r="AU1183" s="1" t="s">
        <v>137</v>
      </c>
      <c r="AV1183" s="1" t="s">
        <v>137</v>
      </c>
      <c r="AW1183" s="1" t="s">
        <v>137</v>
      </c>
      <c r="AX1183" s="7" t="s">
        <v>137</v>
      </c>
      <c r="AY1183" s="8"/>
      <c r="AZ1183" s="8"/>
      <c r="BA1183" s="7"/>
      <c r="BB1183" s="8"/>
    </row>
    <row r="1184" spans="1:54" s="1" customFormat="1" ht="12" x14ac:dyDescent="0.2">
      <c r="A1184" s="1">
        <v>86027</v>
      </c>
      <c r="B1184" s="1" t="s">
        <v>119</v>
      </c>
      <c r="C1184" s="1" t="s">
        <v>117</v>
      </c>
      <c r="E1184" s="1">
        <v>3</v>
      </c>
      <c r="F1184" s="1" t="s">
        <v>121</v>
      </c>
      <c r="G1184" s="7"/>
      <c r="H1184" s="1">
        <v>2</v>
      </c>
      <c r="I1184" s="1">
        <v>1</v>
      </c>
      <c r="J1184" s="1">
        <v>2</v>
      </c>
      <c r="K1184" s="1">
        <v>15</v>
      </c>
      <c r="L1184" s="7">
        <v>69000</v>
      </c>
      <c r="M1184" s="1">
        <v>4238</v>
      </c>
      <c r="N1184" s="1">
        <v>6846</v>
      </c>
      <c r="O1184" s="7">
        <v>3905643</v>
      </c>
      <c r="P1184" s="1" t="s">
        <v>129</v>
      </c>
      <c r="T1184" s="7"/>
      <c r="V1184" s="7"/>
      <c r="W1184" s="1">
        <v>100</v>
      </c>
      <c r="X1184" s="7">
        <v>31000</v>
      </c>
      <c r="Z1184" s="7"/>
      <c r="AB1184" s="7"/>
      <c r="AE1184" s="1" t="s">
        <v>129</v>
      </c>
      <c r="AF1184" s="7"/>
      <c r="AG1184" s="1" t="s">
        <v>129</v>
      </c>
      <c r="AH1184" s="7"/>
      <c r="AI1184" s="1" t="s">
        <v>133</v>
      </c>
      <c r="AJ1184" s="1" t="s">
        <v>138</v>
      </c>
      <c r="AK1184" s="1">
        <v>8</v>
      </c>
      <c r="AL1184" s="7">
        <v>4500</v>
      </c>
      <c r="AM1184" s="1" t="s">
        <v>141</v>
      </c>
      <c r="AN1184" s="1" t="s">
        <v>140</v>
      </c>
      <c r="AO1184" s="1">
        <v>2</v>
      </c>
      <c r="AP1184" s="7">
        <v>15000</v>
      </c>
      <c r="AU1184" s="1" t="s">
        <v>137</v>
      </c>
      <c r="AV1184" s="1" t="s">
        <v>137</v>
      </c>
      <c r="AW1184" s="1" t="s">
        <v>137</v>
      </c>
      <c r="AX1184" s="7" t="s">
        <v>137</v>
      </c>
      <c r="AY1184" s="8">
        <v>64.5</v>
      </c>
      <c r="AZ1184" s="8">
        <v>0</v>
      </c>
      <c r="BA1184" s="7">
        <v>0</v>
      </c>
      <c r="BB1184" s="8">
        <v>64.5</v>
      </c>
    </row>
    <row r="1185" spans="1:54" s="1" customFormat="1" ht="12" x14ac:dyDescent="0.2">
      <c r="A1185" s="1">
        <v>86027</v>
      </c>
      <c r="G1185" s="7"/>
      <c r="I1185" s="1">
        <v>2</v>
      </c>
      <c r="J1185" s="1">
        <v>1</v>
      </c>
      <c r="K1185" s="1">
        <v>1.25</v>
      </c>
      <c r="L1185" s="7">
        <v>613.49689999999998</v>
      </c>
      <c r="M1185" s="1">
        <v>326</v>
      </c>
      <c r="N1185" s="1">
        <v>326</v>
      </c>
      <c r="O1185" s="7">
        <v>239121</v>
      </c>
      <c r="T1185" s="7"/>
      <c r="V1185" s="7"/>
      <c r="X1185" s="7"/>
      <c r="Z1185" s="7"/>
      <c r="AB1185" s="7"/>
      <c r="AF1185" s="7"/>
      <c r="AH1185" s="7"/>
      <c r="AI1185" s="1" t="s">
        <v>133</v>
      </c>
      <c r="AJ1185" s="1" t="s">
        <v>138</v>
      </c>
      <c r="AK1185" s="1">
        <v>8</v>
      </c>
      <c r="AL1185" s="7">
        <v>4500</v>
      </c>
      <c r="AM1185" s="1" t="s">
        <v>137</v>
      </c>
      <c r="AN1185" s="1" t="s">
        <v>137</v>
      </c>
      <c r="AO1185" s="1" t="s">
        <v>137</v>
      </c>
      <c r="AP1185" s="7" t="s">
        <v>137</v>
      </c>
      <c r="AU1185" s="1" t="s">
        <v>137</v>
      </c>
      <c r="AV1185" s="1" t="s">
        <v>137</v>
      </c>
      <c r="AW1185" s="1" t="s">
        <v>137</v>
      </c>
      <c r="AX1185" s="7" t="s">
        <v>137</v>
      </c>
      <c r="AY1185" s="8"/>
      <c r="AZ1185" s="8"/>
      <c r="BA1185" s="7"/>
      <c r="BB1185" s="8"/>
    </row>
    <row r="1186" spans="1:54" s="1" customFormat="1" ht="12" x14ac:dyDescent="0.2">
      <c r="A1186" s="1">
        <v>86033</v>
      </c>
      <c r="B1186" s="1" t="s">
        <v>119</v>
      </c>
      <c r="C1186" s="1" t="s">
        <v>117</v>
      </c>
      <c r="E1186" s="1">
        <v>1.5</v>
      </c>
      <c r="F1186" s="1" t="s">
        <v>121</v>
      </c>
      <c r="G1186" s="7"/>
      <c r="H1186" s="1">
        <v>2</v>
      </c>
      <c r="I1186" s="1">
        <v>1</v>
      </c>
      <c r="J1186" s="1">
        <v>2</v>
      </c>
      <c r="K1186" s="1">
        <v>7.5</v>
      </c>
      <c r="L1186" s="7">
        <v>24000</v>
      </c>
      <c r="M1186" s="1">
        <v>1304</v>
      </c>
      <c r="N1186" s="1">
        <v>7335</v>
      </c>
      <c r="O1186" s="7">
        <v>1800000</v>
      </c>
      <c r="P1186" s="1" t="s">
        <v>129</v>
      </c>
      <c r="T1186" s="7"/>
      <c r="V1186" s="7"/>
      <c r="W1186" s="1">
        <v>75</v>
      </c>
      <c r="X1186" s="7">
        <v>45000</v>
      </c>
      <c r="Z1186" s="7"/>
      <c r="AB1186" s="7"/>
      <c r="AE1186" s="1" t="s">
        <v>129</v>
      </c>
      <c r="AF1186" s="7"/>
      <c r="AG1186" s="1" t="s">
        <v>129</v>
      </c>
      <c r="AH1186" s="7"/>
      <c r="AI1186" s="1" t="s">
        <v>133</v>
      </c>
      <c r="AJ1186" s="1" t="s">
        <v>138</v>
      </c>
      <c r="AK1186" s="1">
        <v>16</v>
      </c>
      <c r="AL1186" s="7">
        <v>8000</v>
      </c>
      <c r="AM1186" s="1" t="s">
        <v>141</v>
      </c>
      <c r="AN1186" s="1" t="s">
        <v>140</v>
      </c>
      <c r="AO1186" s="1">
        <v>1</v>
      </c>
      <c r="AP1186" s="7">
        <v>5000</v>
      </c>
      <c r="AU1186" s="1" t="s">
        <v>137</v>
      </c>
      <c r="AV1186" s="1" t="s">
        <v>137</v>
      </c>
      <c r="AW1186" s="1" t="s">
        <v>137</v>
      </c>
      <c r="AX1186" s="7" t="s">
        <v>137</v>
      </c>
      <c r="AY1186" s="8">
        <v>28.125</v>
      </c>
      <c r="AZ1186" s="8">
        <v>0</v>
      </c>
      <c r="BA1186" s="7">
        <v>0</v>
      </c>
      <c r="BB1186" s="8">
        <v>28.125</v>
      </c>
    </row>
    <row r="1187" spans="1:54" s="1" customFormat="1" ht="12" x14ac:dyDescent="0.2">
      <c r="A1187" s="1">
        <v>86033</v>
      </c>
      <c r="G1187" s="7"/>
      <c r="I1187" s="1">
        <v>2</v>
      </c>
      <c r="J1187" s="1">
        <v>1</v>
      </c>
      <c r="K1187" s="1">
        <v>0.51093750000000004</v>
      </c>
      <c r="L1187" s="7">
        <v>376.05</v>
      </c>
      <c r="O1187" s="7"/>
      <c r="T1187" s="7"/>
      <c r="V1187" s="7"/>
      <c r="X1187" s="7"/>
      <c r="Z1187" s="7"/>
      <c r="AB1187" s="7"/>
      <c r="AF1187" s="7"/>
      <c r="AH1187" s="7"/>
      <c r="AI1187" s="1" t="s">
        <v>137</v>
      </c>
      <c r="AJ1187" s="1" t="s">
        <v>137</v>
      </c>
      <c r="AK1187" s="1" t="s">
        <v>146</v>
      </c>
      <c r="AL1187" s="7" t="s">
        <v>137</v>
      </c>
      <c r="AM1187" s="1" t="s">
        <v>137</v>
      </c>
      <c r="AN1187" s="1" t="s">
        <v>137</v>
      </c>
      <c r="AO1187" s="1" t="s">
        <v>137</v>
      </c>
      <c r="AP1187" s="7" t="s">
        <v>137</v>
      </c>
      <c r="AU1187" s="1" t="s">
        <v>137</v>
      </c>
      <c r="AV1187" s="1" t="s">
        <v>137</v>
      </c>
      <c r="AW1187" s="1" t="s">
        <v>137</v>
      </c>
      <c r="AX1187" s="7" t="s">
        <v>137</v>
      </c>
      <c r="AY1187" s="8"/>
      <c r="AZ1187" s="8"/>
      <c r="BA1187" s="7"/>
      <c r="BB1187" s="8"/>
    </row>
    <row r="1188" spans="1:54" s="1" customFormat="1" ht="12" x14ac:dyDescent="0.2">
      <c r="A1188" s="1">
        <v>86039</v>
      </c>
      <c r="B1188" s="1" t="s">
        <v>119</v>
      </c>
      <c r="C1188" s="1" t="s">
        <v>117</v>
      </c>
      <c r="E1188" s="1">
        <v>3</v>
      </c>
      <c r="F1188" s="1" t="s">
        <v>121</v>
      </c>
      <c r="G1188" s="7"/>
      <c r="H1188" s="1">
        <v>2</v>
      </c>
      <c r="I1188" s="1">
        <v>1</v>
      </c>
      <c r="J1188" s="1">
        <v>2</v>
      </c>
      <c r="K1188" s="1">
        <v>20</v>
      </c>
      <c r="L1188" s="7">
        <v>100000</v>
      </c>
      <c r="M1188" s="1">
        <v>5427.9</v>
      </c>
      <c r="N1188" s="1">
        <v>5427.9</v>
      </c>
      <c r="O1188" s="7">
        <v>3008142</v>
      </c>
      <c r="P1188" s="1" t="s">
        <v>129</v>
      </c>
      <c r="T1188" s="7"/>
      <c r="V1188" s="7"/>
      <c r="W1188" s="1">
        <v>150</v>
      </c>
      <c r="X1188" s="7">
        <v>54000</v>
      </c>
      <c r="Z1188" s="7"/>
      <c r="AB1188" s="7"/>
      <c r="AE1188" s="1" t="s">
        <v>129</v>
      </c>
      <c r="AF1188" s="7"/>
      <c r="AG1188" s="1" t="s">
        <v>129</v>
      </c>
      <c r="AH1188" s="7"/>
      <c r="AI1188" s="1" t="s">
        <v>133</v>
      </c>
      <c r="AJ1188" s="1" t="s">
        <v>138</v>
      </c>
      <c r="AK1188" s="1">
        <v>24</v>
      </c>
      <c r="AL1188" s="7">
        <v>14000</v>
      </c>
      <c r="AM1188" s="1" t="s">
        <v>141</v>
      </c>
      <c r="AN1188" s="1" t="s">
        <v>140</v>
      </c>
      <c r="AO1188" s="1">
        <v>1</v>
      </c>
      <c r="AP1188" s="7">
        <v>18000</v>
      </c>
      <c r="AU1188" s="1" t="s">
        <v>137</v>
      </c>
      <c r="AV1188" s="1" t="s">
        <v>137</v>
      </c>
      <c r="AW1188" s="1" t="s">
        <v>137</v>
      </c>
      <c r="AX1188" s="7" t="s">
        <v>137</v>
      </c>
      <c r="AY1188" s="8">
        <v>69</v>
      </c>
      <c r="AZ1188" s="8">
        <v>0</v>
      </c>
      <c r="BA1188" s="7">
        <v>0</v>
      </c>
      <c r="BB1188" s="8">
        <v>69</v>
      </c>
    </row>
    <row r="1189" spans="1:54" s="1" customFormat="1" ht="12" x14ac:dyDescent="0.2">
      <c r="A1189" s="1">
        <v>86039</v>
      </c>
      <c r="G1189" s="7"/>
      <c r="I1189" s="1">
        <v>2</v>
      </c>
      <c r="J1189" s="1">
        <v>1</v>
      </c>
      <c r="K1189" s="1">
        <v>1.277344</v>
      </c>
      <c r="L1189" s="7">
        <v>940.125</v>
      </c>
      <c r="M1189" s="1">
        <v>570.5</v>
      </c>
      <c r="N1189" s="1">
        <v>570.5</v>
      </c>
      <c r="O1189" s="7">
        <v>278974.5</v>
      </c>
      <c r="T1189" s="7"/>
      <c r="V1189" s="7"/>
      <c r="X1189" s="7"/>
      <c r="Z1189" s="7"/>
      <c r="AB1189" s="7"/>
      <c r="AF1189" s="7"/>
      <c r="AH1189" s="7"/>
      <c r="AI1189" s="1" t="s">
        <v>133</v>
      </c>
      <c r="AJ1189" s="1" t="s">
        <v>138</v>
      </c>
      <c r="AK1189" s="1">
        <v>24</v>
      </c>
      <c r="AL1189" s="7">
        <v>14000</v>
      </c>
      <c r="AM1189" s="1" t="s">
        <v>137</v>
      </c>
      <c r="AN1189" s="1" t="s">
        <v>137</v>
      </c>
      <c r="AO1189" s="1" t="s">
        <v>137</v>
      </c>
      <c r="AP1189" s="7" t="s">
        <v>137</v>
      </c>
      <c r="AU1189" s="1" t="s">
        <v>137</v>
      </c>
      <c r="AV1189" s="1" t="s">
        <v>137</v>
      </c>
      <c r="AW1189" s="1" t="s">
        <v>137</v>
      </c>
      <c r="AX1189" s="7" t="s">
        <v>137</v>
      </c>
      <c r="AY1189" s="8"/>
      <c r="AZ1189" s="8"/>
      <c r="BA1189" s="7"/>
      <c r="BB1189" s="8"/>
    </row>
    <row r="1190" spans="1:54" s="1" customFormat="1" ht="12" x14ac:dyDescent="0.2">
      <c r="A1190" s="1">
        <v>86045</v>
      </c>
      <c r="B1190" s="1" t="s">
        <v>119</v>
      </c>
      <c r="C1190" s="1" t="s">
        <v>117</v>
      </c>
      <c r="E1190" s="1">
        <v>1</v>
      </c>
      <c r="F1190" s="1" t="s">
        <v>121</v>
      </c>
      <c r="G1190" s="7"/>
      <c r="H1190" s="1">
        <v>2</v>
      </c>
      <c r="I1190" s="1">
        <v>1</v>
      </c>
      <c r="J1190" s="1">
        <v>2</v>
      </c>
      <c r="K1190" s="1">
        <v>5</v>
      </c>
      <c r="L1190" s="7">
        <v>24000</v>
      </c>
      <c r="M1190" s="1">
        <v>1506.12</v>
      </c>
      <c r="N1190" s="1">
        <v>7530.6</v>
      </c>
      <c r="O1190" s="7">
        <v>1617000</v>
      </c>
      <c r="P1190" s="1" t="s">
        <v>129</v>
      </c>
      <c r="T1190" s="7"/>
      <c r="V1190" s="7"/>
      <c r="W1190" s="1">
        <v>25</v>
      </c>
      <c r="X1190" s="7">
        <v>17500</v>
      </c>
      <c r="Z1190" s="7"/>
      <c r="AB1190" s="7"/>
      <c r="AE1190" s="1" t="s">
        <v>129</v>
      </c>
      <c r="AF1190" s="7"/>
      <c r="AG1190" s="1" t="s">
        <v>129</v>
      </c>
      <c r="AH1190" s="7"/>
      <c r="AI1190" s="1" t="s">
        <v>133</v>
      </c>
      <c r="AJ1190" s="1" t="s">
        <v>138</v>
      </c>
      <c r="AK1190" s="1">
        <v>8</v>
      </c>
      <c r="AL1190" s="7">
        <v>3000</v>
      </c>
      <c r="AM1190" s="1" t="s">
        <v>141</v>
      </c>
      <c r="AN1190" s="1" t="s">
        <v>138</v>
      </c>
      <c r="AO1190" s="1">
        <v>80</v>
      </c>
      <c r="AP1190" s="7">
        <v>2500</v>
      </c>
      <c r="AU1190" s="1" t="s">
        <v>137</v>
      </c>
      <c r="AV1190" s="1" t="s">
        <v>137</v>
      </c>
      <c r="AW1190" s="1" t="s">
        <v>137</v>
      </c>
      <c r="AX1190" s="7" t="s">
        <v>137</v>
      </c>
      <c r="AY1190" s="8">
        <v>86</v>
      </c>
      <c r="AZ1190" s="8">
        <v>0</v>
      </c>
      <c r="BA1190" s="7">
        <v>0</v>
      </c>
      <c r="BB1190" s="8">
        <v>86</v>
      </c>
    </row>
    <row r="1191" spans="1:54" s="1" customFormat="1" ht="12" x14ac:dyDescent="0.2">
      <c r="A1191" s="1">
        <v>86045</v>
      </c>
      <c r="G1191" s="7"/>
      <c r="I1191" s="1">
        <v>2</v>
      </c>
      <c r="J1191" s="1">
        <v>1</v>
      </c>
      <c r="K1191" s="1">
        <v>1.277344</v>
      </c>
      <c r="L1191" s="7">
        <v>940.125</v>
      </c>
      <c r="O1191" s="7"/>
      <c r="T1191" s="7"/>
      <c r="V1191" s="7"/>
      <c r="X1191" s="7"/>
      <c r="Z1191" s="7"/>
      <c r="AB1191" s="7"/>
      <c r="AF1191" s="7"/>
      <c r="AH1191" s="7"/>
      <c r="AI1191" s="1" t="s">
        <v>133</v>
      </c>
      <c r="AJ1191" s="1" t="s">
        <v>138</v>
      </c>
      <c r="AK1191" s="1">
        <v>8</v>
      </c>
      <c r="AL1191" s="7">
        <v>5000</v>
      </c>
      <c r="AM1191" s="1" t="s">
        <v>137</v>
      </c>
      <c r="AN1191" s="1" t="s">
        <v>137</v>
      </c>
      <c r="AO1191" s="1" t="s">
        <v>137</v>
      </c>
      <c r="AP1191" s="7" t="s">
        <v>137</v>
      </c>
      <c r="AU1191" s="1" t="s">
        <v>137</v>
      </c>
      <c r="AV1191" s="1" t="s">
        <v>137</v>
      </c>
      <c r="AW1191" s="1" t="s">
        <v>137</v>
      </c>
      <c r="AX1191" s="7" t="s">
        <v>137</v>
      </c>
      <c r="AY1191" s="8"/>
      <c r="AZ1191" s="8"/>
      <c r="BA1191" s="7"/>
      <c r="BB1191" s="8"/>
    </row>
    <row r="1192" spans="1:54" s="1" customFormat="1" ht="12" x14ac:dyDescent="0.2">
      <c r="A1192" s="1">
        <v>86059</v>
      </c>
      <c r="B1192" s="1" t="s">
        <v>119</v>
      </c>
      <c r="C1192" s="1" t="s">
        <v>117</v>
      </c>
      <c r="E1192" s="1">
        <v>6</v>
      </c>
      <c r="F1192" s="1" t="s">
        <v>121</v>
      </c>
      <c r="G1192" s="7"/>
      <c r="H1192" s="1">
        <v>2</v>
      </c>
      <c r="I1192" s="1">
        <v>1</v>
      </c>
      <c r="J1192" s="1">
        <v>2</v>
      </c>
      <c r="K1192" s="1">
        <v>30</v>
      </c>
      <c r="L1192" s="7">
        <v>20000</v>
      </c>
      <c r="M1192" s="1">
        <v>8150</v>
      </c>
      <c r="N1192" s="1">
        <v>2445</v>
      </c>
      <c r="O1192" s="7">
        <v>3905643</v>
      </c>
      <c r="P1192" s="1" t="s">
        <v>129</v>
      </c>
      <c r="T1192" s="7"/>
      <c r="V1192" s="7"/>
      <c r="W1192" s="1">
        <v>250</v>
      </c>
      <c r="X1192" s="7">
        <v>150000</v>
      </c>
      <c r="Z1192" s="7"/>
      <c r="AB1192" s="7"/>
      <c r="AE1192" s="1" t="s">
        <v>129</v>
      </c>
      <c r="AF1192" s="7"/>
      <c r="AG1192" s="1" t="s">
        <v>129</v>
      </c>
      <c r="AH1192" s="7"/>
      <c r="AI1192" s="1" t="s">
        <v>133</v>
      </c>
      <c r="AJ1192" s="1" t="s">
        <v>138</v>
      </c>
      <c r="AK1192" s="1">
        <v>32</v>
      </c>
      <c r="AL1192" s="7">
        <v>14000</v>
      </c>
      <c r="AM1192" s="1" t="s">
        <v>141</v>
      </c>
      <c r="AN1192" s="1" t="s">
        <v>140</v>
      </c>
      <c r="AO1192" s="1">
        <v>8</v>
      </c>
      <c r="AP1192" s="7">
        <v>75000</v>
      </c>
      <c r="AU1192" s="1" t="s">
        <v>137</v>
      </c>
      <c r="AV1192" s="1" t="s">
        <v>137</v>
      </c>
      <c r="AW1192" s="1" t="s">
        <v>137</v>
      </c>
      <c r="AX1192" s="7" t="s">
        <v>137</v>
      </c>
      <c r="AY1192" s="8">
        <v>125</v>
      </c>
      <c r="AZ1192" s="8">
        <v>30</v>
      </c>
      <c r="BA1192" s="7">
        <v>120000</v>
      </c>
      <c r="BB1192" s="8">
        <v>95</v>
      </c>
    </row>
    <row r="1193" spans="1:54" s="1" customFormat="1" ht="12" x14ac:dyDescent="0.2">
      <c r="A1193" s="1">
        <v>86059</v>
      </c>
      <c r="G1193" s="7"/>
      <c r="I1193" s="1">
        <v>2</v>
      </c>
      <c r="J1193" s="1">
        <v>1</v>
      </c>
      <c r="K1193" s="1">
        <v>7.5</v>
      </c>
      <c r="L1193" s="7">
        <v>5520</v>
      </c>
      <c r="M1193" s="1">
        <v>1630</v>
      </c>
      <c r="N1193" s="1">
        <v>1630</v>
      </c>
      <c r="O1193" s="7">
        <v>797070</v>
      </c>
      <c r="T1193" s="7"/>
      <c r="V1193" s="7"/>
      <c r="X1193" s="7"/>
      <c r="Z1193" s="7"/>
      <c r="AB1193" s="7"/>
      <c r="AF1193" s="7"/>
      <c r="AH1193" s="7"/>
      <c r="AI1193" s="1" t="s">
        <v>133</v>
      </c>
      <c r="AJ1193" s="1" t="s">
        <v>138</v>
      </c>
      <c r="AK1193" s="1">
        <v>80</v>
      </c>
      <c r="AL1193" s="7">
        <v>40000</v>
      </c>
      <c r="AM1193" s="1" t="s">
        <v>137</v>
      </c>
      <c r="AN1193" s="1" t="s">
        <v>137</v>
      </c>
      <c r="AO1193" s="1" t="s">
        <v>137</v>
      </c>
      <c r="AP1193" s="7" t="s">
        <v>137</v>
      </c>
      <c r="AU1193" s="1" t="s">
        <v>137</v>
      </c>
      <c r="AV1193" s="1" t="s">
        <v>137</v>
      </c>
      <c r="AW1193" s="1" t="s">
        <v>137</v>
      </c>
      <c r="AX1193" s="7" t="s">
        <v>137</v>
      </c>
      <c r="AY1193" s="8"/>
      <c r="AZ1193" s="8"/>
      <c r="BA1193" s="7"/>
      <c r="BB1193" s="8"/>
    </row>
    <row r="1194" spans="1:54" s="1" customFormat="1" ht="12" x14ac:dyDescent="0.2">
      <c r="A1194" s="1">
        <v>86065</v>
      </c>
      <c r="B1194" s="1" t="s">
        <v>119</v>
      </c>
      <c r="C1194" s="1" t="s">
        <v>117</v>
      </c>
      <c r="E1194" s="1">
        <v>1.5</v>
      </c>
      <c r="F1194" s="1" t="s">
        <v>122</v>
      </c>
      <c r="G1194" s="7"/>
      <c r="H1194" s="1">
        <v>2</v>
      </c>
      <c r="I1194" s="1">
        <v>1</v>
      </c>
      <c r="J1194" s="1">
        <v>2</v>
      </c>
      <c r="K1194" s="1">
        <v>5</v>
      </c>
      <c r="L1194" s="7">
        <v>18000</v>
      </c>
      <c r="M1194" s="1">
        <v>1630</v>
      </c>
      <c r="N1194" s="1">
        <v>6031</v>
      </c>
      <c r="O1194" s="7">
        <v>4423739</v>
      </c>
      <c r="P1194" s="1" t="s">
        <v>129</v>
      </c>
      <c r="T1194" s="7"/>
      <c r="U1194" s="1">
        <v>75</v>
      </c>
      <c r="V1194" s="7">
        <v>42000</v>
      </c>
      <c r="X1194" s="7"/>
      <c r="Z1194" s="7"/>
      <c r="AB1194" s="7"/>
      <c r="AE1194" s="1" t="s">
        <v>129</v>
      </c>
      <c r="AF1194" s="7"/>
      <c r="AG1194" s="1" t="s">
        <v>129</v>
      </c>
      <c r="AH1194" s="7"/>
      <c r="AI1194" s="1" t="s">
        <v>133</v>
      </c>
      <c r="AJ1194" s="1" t="s">
        <v>138</v>
      </c>
      <c r="AK1194" s="1">
        <v>8</v>
      </c>
      <c r="AL1194" s="7">
        <v>7500</v>
      </c>
      <c r="AM1194" s="1" t="s">
        <v>141</v>
      </c>
      <c r="AN1194" s="1" t="s">
        <v>140</v>
      </c>
      <c r="AO1194" s="1">
        <v>1</v>
      </c>
      <c r="AP1194" s="7">
        <v>6000</v>
      </c>
      <c r="AU1194" s="1" t="s">
        <v>137</v>
      </c>
      <c r="AV1194" s="1" t="s">
        <v>137</v>
      </c>
      <c r="AW1194" s="1" t="s">
        <v>137</v>
      </c>
      <c r="AX1194" s="7" t="s">
        <v>137</v>
      </c>
      <c r="AY1194" s="8">
        <v>22.375</v>
      </c>
      <c r="AZ1194" s="8">
        <v>0</v>
      </c>
      <c r="BA1194" s="7">
        <v>0</v>
      </c>
      <c r="BB1194" s="8">
        <v>22.375</v>
      </c>
    </row>
    <row r="1195" spans="1:54" s="1" customFormat="1" ht="12" x14ac:dyDescent="0.2">
      <c r="A1195" s="1">
        <v>86065</v>
      </c>
      <c r="G1195" s="7"/>
      <c r="I1195" s="1">
        <v>2</v>
      </c>
      <c r="J1195" s="1">
        <v>1</v>
      </c>
      <c r="K1195" s="1">
        <v>1.0218750000000001</v>
      </c>
      <c r="L1195" s="7">
        <v>752.1</v>
      </c>
      <c r="M1195" s="1">
        <v>101.06</v>
      </c>
      <c r="N1195" s="1">
        <v>717.2</v>
      </c>
      <c r="O1195" s="7">
        <v>190000</v>
      </c>
      <c r="T1195" s="7"/>
      <c r="V1195" s="7"/>
      <c r="X1195" s="7"/>
      <c r="Z1195" s="7"/>
      <c r="AB1195" s="7"/>
      <c r="AF1195" s="7"/>
      <c r="AH1195" s="7"/>
      <c r="AI1195" s="1" t="s">
        <v>133</v>
      </c>
      <c r="AJ1195" s="1" t="s">
        <v>138</v>
      </c>
      <c r="AK1195" s="1">
        <v>8</v>
      </c>
      <c r="AL1195" s="7">
        <v>4500</v>
      </c>
      <c r="AM1195" s="1" t="s">
        <v>137</v>
      </c>
      <c r="AN1195" s="1" t="s">
        <v>137</v>
      </c>
      <c r="AO1195" s="1" t="s">
        <v>137</v>
      </c>
      <c r="AP1195" s="7" t="s">
        <v>137</v>
      </c>
      <c r="AU1195" s="1" t="s">
        <v>137</v>
      </c>
      <c r="AV1195" s="1" t="s">
        <v>137</v>
      </c>
      <c r="AW1195" s="1" t="s">
        <v>137</v>
      </c>
      <c r="AX1195" s="7" t="s">
        <v>137</v>
      </c>
      <c r="AY1195" s="8"/>
      <c r="AZ1195" s="8"/>
      <c r="BA1195" s="7"/>
      <c r="BB1195" s="8"/>
    </row>
    <row r="1196" spans="1:54" s="1" customFormat="1" ht="12" x14ac:dyDescent="0.2">
      <c r="A1196" s="1">
        <v>86071</v>
      </c>
      <c r="B1196" s="1" t="s">
        <v>119</v>
      </c>
      <c r="C1196" s="1" t="s">
        <v>117</v>
      </c>
      <c r="E1196" s="1">
        <v>2</v>
      </c>
      <c r="F1196" s="1" t="s">
        <v>121</v>
      </c>
      <c r="G1196" s="7"/>
      <c r="H1196" s="1">
        <v>2</v>
      </c>
      <c r="I1196" s="1">
        <v>1</v>
      </c>
      <c r="J1196" s="1">
        <v>2</v>
      </c>
      <c r="K1196" s="1">
        <v>10</v>
      </c>
      <c r="L1196" s="7">
        <v>60000</v>
      </c>
      <c r="M1196" s="1">
        <v>2934</v>
      </c>
      <c r="N1196" s="1">
        <v>5705</v>
      </c>
      <c r="O1196" s="7">
        <v>1400000</v>
      </c>
      <c r="P1196" s="1" t="s">
        <v>129</v>
      </c>
      <c r="T1196" s="7"/>
      <c r="V1196" s="7"/>
      <c r="W1196" s="1">
        <v>100</v>
      </c>
      <c r="X1196" s="7">
        <v>58000</v>
      </c>
      <c r="Z1196" s="7"/>
      <c r="AB1196" s="7"/>
      <c r="AE1196" s="1" t="s">
        <v>129</v>
      </c>
      <c r="AF1196" s="7"/>
      <c r="AG1196" s="1" t="s">
        <v>129</v>
      </c>
      <c r="AH1196" s="7"/>
      <c r="AI1196" s="1" t="s">
        <v>133</v>
      </c>
      <c r="AJ1196" s="1" t="s">
        <v>138</v>
      </c>
      <c r="AK1196" s="1">
        <v>24</v>
      </c>
      <c r="AL1196" s="7">
        <v>26400</v>
      </c>
      <c r="AM1196" s="1" t="s">
        <v>141</v>
      </c>
      <c r="AN1196" s="1" t="s">
        <v>140</v>
      </c>
      <c r="AO1196" s="1">
        <v>1</v>
      </c>
      <c r="AP1196" s="7">
        <v>8000</v>
      </c>
      <c r="AU1196" s="1" t="s">
        <v>137</v>
      </c>
      <c r="AV1196" s="1" t="s">
        <v>137</v>
      </c>
      <c r="AW1196" s="1" t="s">
        <v>137</v>
      </c>
      <c r="AX1196" s="7" t="s">
        <v>137</v>
      </c>
      <c r="AY1196" s="8">
        <v>62</v>
      </c>
      <c r="AZ1196" s="8">
        <v>3</v>
      </c>
      <c r="BA1196" s="7">
        <v>24000</v>
      </c>
      <c r="BB1196" s="8">
        <v>59</v>
      </c>
    </row>
    <row r="1197" spans="1:54" s="1" customFormat="1" ht="12" x14ac:dyDescent="0.2">
      <c r="A1197" s="1">
        <v>86071</v>
      </c>
      <c r="G1197" s="7"/>
      <c r="I1197" s="1">
        <v>2</v>
      </c>
      <c r="J1197" s="1">
        <v>1</v>
      </c>
      <c r="K1197" s="1">
        <v>1.5328120000000001</v>
      </c>
      <c r="L1197" s="7">
        <v>1128.1500000000001</v>
      </c>
      <c r="O1197" s="7"/>
      <c r="T1197" s="7"/>
      <c r="V1197" s="7"/>
      <c r="X1197" s="7"/>
      <c r="Z1197" s="7"/>
      <c r="AB1197" s="7"/>
      <c r="AF1197" s="7"/>
      <c r="AH1197" s="7"/>
      <c r="AI1197" s="1" t="s">
        <v>137</v>
      </c>
      <c r="AJ1197" s="1" t="s">
        <v>137</v>
      </c>
      <c r="AK1197" s="1" t="s">
        <v>146</v>
      </c>
      <c r="AL1197" s="7" t="s">
        <v>137</v>
      </c>
      <c r="AM1197" s="1" t="s">
        <v>137</v>
      </c>
      <c r="AN1197" s="1" t="s">
        <v>137</v>
      </c>
      <c r="AO1197" s="1" t="s">
        <v>137</v>
      </c>
      <c r="AP1197" s="7" t="s">
        <v>137</v>
      </c>
      <c r="AU1197" s="1" t="s">
        <v>137</v>
      </c>
      <c r="AV1197" s="1" t="s">
        <v>137</v>
      </c>
      <c r="AW1197" s="1" t="s">
        <v>137</v>
      </c>
      <c r="AX1197" s="7" t="s">
        <v>137</v>
      </c>
      <c r="AY1197" s="8"/>
      <c r="AZ1197" s="8"/>
      <c r="BA1197" s="7"/>
      <c r="BB1197" s="8"/>
    </row>
    <row r="1198" spans="1:54" s="1" customFormat="1" ht="12" x14ac:dyDescent="0.2">
      <c r="A1198" s="1">
        <v>86085</v>
      </c>
      <c r="B1198" s="1" t="s">
        <v>119</v>
      </c>
      <c r="C1198" s="1" t="s">
        <v>117</v>
      </c>
      <c r="E1198" s="1">
        <v>2.5</v>
      </c>
      <c r="F1198" s="1" t="s">
        <v>121</v>
      </c>
      <c r="G1198" s="7"/>
      <c r="H1198" s="1">
        <v>1</v>
      </c>
      <c r="I1198" s="1">
        <v>1</v>
      </c>
      <c r="J1198" s="1">
        <v>2</v>
      </c>
      <c r="K1198" s="1">
        <v>12.5</v>
      </c>
      <c r="L1198" s="7">
        <v>60000</v>
      </c>
      <c r="M1198" s="1">
        <v>2750.625</v>
      </c>
      <c r="N1198" s="1">
        <v>6053.82</v>
      </c>
      <c r="O1198" s="7">
        <v>1300000</v>
      </c>
      <c r="P1198" s="1" t="s">
        <v>129</v>
      </c>
      <c r="T1198" s="7"/>
      <c r="V1198" s="7"/>
      <c r="W1198" s="1">
        <v>125</v>
      </c>
      <c r="X1198" s="7">
        <v>87500</v>
      </c>
      <c r="Z1198" s="7"/>
      <c r="AB1198" s="7"/>
      <c r="AE1198" s="1" t="s">
        <v>129</v>
      </c>
      <c r="AF1198" s="7"/>
      <c r="AG1198" s="1" t="s">
        <v>129</v>
      </c>
      <c r="AH1198" s="7"/>
      <c r="AI1198" s="1" t="s">
        <v>133</v>
      </c>
      <c r="AJ1198" s="1" t="s">
        <v>138</v>
      </c>
      <c r="AK1198" s="1">
        <v>16</v>
      </c>
      <c r="AL1198" s="7">
        <v>7400</v>
      </c>
      <c r="AM1198" s="1" t="s">
        <v>141</v>
      </c>
      <c r="AN1198" s="1" t="s">
        <v>138</v>
      </c>
      <c r="AO1198" s="1">
        <v>120</v>
      </c>
      <c r="AP1198" s="7">
        <v>2000</v>
      </c>
      <c r="AU1198" s="1" t="s">
        <v>137</v>
      </c>
      <c r="AV1198" s="1" t="s">
        <v>137</v>
      </c>
      <c r="AW1198" s="1" t="s">
        <v>137</v>
      </c>
      <c r="AX1198" s="7" t="s">
        <v>137</v>
      </c>
      <c r="AY1198" s="8">
        <v>80</v>
      </c>
      <c r="AZ1198" s="8">
        <v>0</v>
      </c>
      <c r="BA1198" s="7">
        <v>0</v>
      </c>
      <c r="BB1198" s="8">
        <v>80</v>
      </c>
    </row>
    <row r="1199" spans="1:54" s="1" customFormat="1" ht="12" x14ac:dyDescent="0.2">
      <c r="A1199" s="1">
        <v>86091</v>
      </c>
      <c r="B1199" s="1" t="s">
        <v>119</v>
      </c>
      <c r="C1199" s="1" t="s">
        <v>117</v>
      </c>
      <c r="E1199" s="1">
        <v>3</v>
      </c>
      <c r="F1199" s="1" t="s">
        <v>121</v>
      </c>
      <c r="G1199" s="7"/>
      <c r="H1199" s="1">
        <v>2</v>
      </c>
      <c r="I1199" s="1">
        <v>1</v>
      </c>
      <c r="J1199" s="1">
        <v>2</v>
      </c>
      <c r="K1199" s="1">
        <v>15</v>
      </c>
      <c r="L1199" s="7">
        <v>90000</v>
      </c>
      <c r="M1199" s="1">
        <v>1304</v>
      </c>
      <c r="N1199" s="1">
        <v>6194</v>
      </c>
      <c r="O1199" s="7">
        <v>3533677</v>
      </c>
      <c r="P1199" s="1" t="s">
        <v>129</v>
      </c>
      <c r="T1199" s="7"/>
      <c r="U1199" s="1">
        <v>150</v>
      </c>
      <c r="V1199" s="7">
        <v>57000</v>
      </c>
      <c r="X1199" s="7"/>
      <c r="Z1199" s="7"/>
      <c r="AB1199" s="7"/>
      <c r="AE1199" s="1" t="s">
        <v>129</v>
      </c>
      <c r="AF1199" s="7"/>
      <c r="AG1199" s="1" t="s">
        <v>129</v>
      </c>
      <c r="AH1199" s="7"/>
      <c r="AI1199" s="1" t="s">
        <v>133</v>
      </c>
      <c r="AJ1199" s="1" t="s">
        <v>138</v>
      </c>
      <c r="AK1199" s="1">
        <v>32</v>
      </c>
      <c r="AL1199" s="7">
        <v>16000</v>
      </c>
      <c r="AM1199" s="1" t="s">
        <v>141</v>
      </c>
      <c r="AN1199" s="1" t="s">
        <v>140</v>
      </c>
      <c r="AO1199" s="1">
        <v>1.5</v>
      </c>
      <c r="AP1199" s="7">
        <v>8000</v>
      </c>
      <c r="AU1199" s="1" t="s">
        <v>137</v>
      </c>
      <c r="AV1199" s="1" t="s">
        <v>137</v>
      </c>
      <c r="AW1199" s="1" t="s">
        <v>137</v>
      </c>
      <c r="AX1199" s="7" t="s">
        <v>137</v>
      </c>
      <c r="AY1199" s="8">
        <v>29.0625</v>
      </c>
      <c r="AZ1199" s="8">
        <v>0</v>
      </c>
      <c r="BA1199" s="7">
        <v>0</v>
      </c>
      <c r="BB1199" s="8">
        <v>29.0625</v>
      </c>
    </row>
    <row r="1200" spans="1:54" s="1" customFormat="1" ht="12" x14ac:dyDescent="0.2">
      <c r="A1200" s="1">
        <v>86091</v>
      </c>
      <c r="G1200" s="7"/>
      <c r="I1200" s="1">
        <v>2</v>
      </c>
      <c r="J1200" s="1">
        <v>1</v>
      </c>
      <c r="K1200" s="1">
        <v>1.25</v>
      </c>
      <c r="L1200" s="7">
        <v>920</v>
      </c>
      <c r="O1200" s="7"/>
      <c r="T1200" s="7"/>
      <c r="V1200" s="7"/>
      <c r="X1200" s="7"/>
      <c r="Z1200" s="7"/>
      <c r="AB1200" s="7"/>
      <c r="AF1200" s="7"/>
      <c r="AH1200" s="7"/>
      <c r="AI1200" s="1" t="s">
        <v>133</v>
      </c>
      <c r="AJ1200" s="1" t="s">
        <v>138</v>
      </c>
      <c r="AK1200" s="1">
        <v>24</v>
      </c>
      <c r="AL1200" s="7">
        <v>12000</v>
      </c>
      <c r="AM1200" s="1" t="s">
        <v>137</v>
      </c>
      <c r="AN1200" s="1" t="s">
        <v>137</v>
      </c>
      <c r="AO1200" s="1" t="s">
        <v>137</v>
      </c>
      <c r="AP1200" s="7" t="s">
        <v>137</v>
      </c>
      <c r="AU1200" s="1" t="s">
        <v>137</v>
      </c>
      <c r="AV1200" s="1" t="s">
        <v>137</v>
      </c>
      <c r="AW1200" s="1" t="s">
        <v>137</v>
      </c>
      <c r="AX1200" s="7" t="s">
        <v>137</v>
      </c>
      <c r="AY1200" s="8"/>
      <c r="AZ1200" s="8"/>
      <c r="BA1200" s="7"/>
      <c r="BB1200" s="8"/>
    </row>
    <row r="1201" spans="1:54" s="1" customFormat="1" ht="12" x14ac:dyDescent="0.2">
      <c r="A1201" s="1">
        <v>86097</v>
      </c>
      <c r="B1201" s="1" t="s">
        <v>119</v>
      </c>
      <c r="C1201" s="1" t="s">
        <v>117</v>
      </c>
      <c r="E1201" s="1">
        <v>2</v>
      </c>
      <c r="F1201" s="1" t="s">
        <v>121</v>
      </c>
      <c r="G1201" s="7"/>
      <c r="H1201" s="1">
        <v>1</v>
      </c>
      <c r="I1201" s="1">
        <v>1</v>
      </c>
      <c r="J1201" s="1">
        <v>1</v>
      </c>
      <c r="K1201" s="1">
        <v>15</v>
      </c>
      <c r="L1201" s="7">
        <v>60000</v>
      </c>
      <c r="M1201" s="1">
        <v>2608</v>
      </c>
      <c r="N1201" s="1">
        <v>2608</v>
      </c>
      <c r="O1201" s="7">
        <v>1700416</v>
      </c>
      <c r="P1201" s="1" t="s">
        <v>129</v>
      </c>
      <c r="T1201" s="7"/>
      <c r="V1201" s="7"/>
      <c r="X1201" s="7"/>
      <c r="Z1201" s="7"/>
      <c r="AB1201" s="7"/>
      <c r="AE1201" s="1" t="s">
        <v>129</v>
      </c>
      <c r="AF1201" s="7"/>
      <c r="AG1201" s="1" t="s">
        <v>129</v>
      </c>
      <c r="AH1201" s="7"/>
      <c r="AI1201" s="1" t="s">
        <v>133</v>
      </c>
      <c r="AJ1201" s="1" t="s">
        <v>138</v>
      </c>
      <c r="AK1201" s="1">
        <v>5</v>
      </c>
      <c r="AL1201" s="7">
        <v>10000</v>
      </c>
      <c r="AM1201" s="1" t="s">
        <v>141</v>
      </c>
      <c r="AN1201" s="1" t="s">
        <v>140</v>
      </c>
      <c r="AO1201" s="1">
        <v>1</v>
      </c>
      <c r="AP1201" s="7">
        <v>15000</v>
      </c>
      <c r="AU1201" s="1" t="s">
        <v>137</v>
      </c>
      <c r="AV1201" s="1" t="s">
        <v>137</v>
      </c>
      <c r="AW1201" s="1" t="s">
        <v>137</v>
      </c>
      <c r="AX1201" s="7" t="s">
        <v>137</v>
      </c>
      <c r="AY1201" s="8">
        <v>35.625</v>
      </c>
      <c r="AZ1201" s="8">
        <v>0</v>
      </c>
      <c r="BA1201" s="7">
        <v>0</v>
      </c>
      <c r="BB1201" s="8">
        <v>35.625</v>
      </c>
    </row>
    <row r="1202" spans="1:54" s="1" customFormat="1" ht="12" x14ac:dyDescent="0.2">
      <c r="A1202" s="1">
        <v>87009</v>
      </c>
      <c r="B1202" s="1" t="s">
        <v>119</v>
      </c>
      <c r="C1202" s="1" t="s">
        <v>117</v>
      </c>
      <c r="E1202" s="1">
        <v>2</v>
      </c>
      <c r="F1202" s="1" t="s">
        <v>121</v>
      </c>
      <c r="G1202" s="7"/>
      <c r="H1202" s="1">
        <v>1</v>
      </c>
      <c r="I1202" s="1">
        <v>1</v>
      </c>
      <c r="J1202" s="1">
        <v>2</v>
      </c>
      <c r="K1202" s="1">
        <v>10</v>
      </c>
      <c r="L1202" s="7">
        <v>40000</v>
      </c>
      <c r="M1202" s="1">
        <v>1956</v>
      </c>
      <c r="N1202" s="1">
        <v>3749</v>
      </c>
      <c r="O1202" s="7">
        <v>2016587</v>
      </c>
      <c r="P1202" s="1" t="s">
        <v>129</v>
      </c>
      <c r="T1202" s="7"/>
      <c r="V1202" s="7"/>
      <c r="W1202" s="1">
        <v>75</v>
      </c>
      <c r="X1202" s="7">
        <v>34500</v>
      </c>
      <c r="Z1202" s="7"/>
      <c r="AB1202" s="7"/>
      <c r="AE1202" s="1" t="s">
        <v>129</v>
      </c>
      <c r="AF1202" s="7"/>
      <c r="AG1202" s="1" t="s">
        <v>129</v>
      </c>
      <c r="AH1202" s="7"/>
      <c r="AI1202" s="1" t="s">
        <v>133</v>
      </c>
      <c r="AJ1202" s="1" t="s">
        <v>140</v>
      </c>
      <c r="AK1202" s="1">
        <v>8</v>
      </c>
      <c r="AL1202" s="7">
        <v>20000</v>
      </c>
      <c r="AM1202" s="1" t="s">
        <v>141</v>
      </c>
      <c r="AN1202" s="1" t="s">
        <v>140</v>
      </c>
      <c r="AO1202" s="1">
        <v>8</v>
      </c>
      <c r="AP1202" s="7">
        <v>6000</v>
      </c>
      <c r="AU1202" s="1" t="s">
        <v>137</v>
      </c>
      <c r="AV1202" s="1" t="s">
        <v>137</v>
      </c>
      <c r="AW1202" s="1" t="s">
        <v>137</v>
      </c>
      <c r="AX1202" s="7" t="s">
        <v>137</v>
      </c>
      <c r="AY1202" s="8">
        <v>31</v>
      </c>
      <c r="AZ1202" s="8">
        <v>0</v>
      </c>
      <c r="BA1202" s="7">
        <v>0</v>
      </c>
      <c r="BB1202" s="8">
        <v>31</v>
      </c>
    </row>
    <row r="1203" spans="1:54" s="1" customFormat="1" ht="12" x14ac:dyDescent="0.2">
      <c r="A1203" s="1">
        <v>87018</v>
      </c>
      <c r="B1203" s="1" t="s">
        <v>119</v>
      </c>
      <c r="C1203" s="1" t="s">
        <v>117</v>
      </c>
      <c r="E1203" s="1">
        <v>2</v>
      </c>
      <c r="F1203" s="1" t="s">
        <v>122</v>
      </c>
      <c r="G1203" s="7"/>
      <c r="H1203" s="1">
        <v>2</v>
      </c>
      <c r="I1203" s="1">
        <v>1</v>
      </c>
      <c r="J1203" s="1">
        <v>2</v>
      </c>
      <c r="K1203" s="1">
        <v>7.5</v>
      </c>
      <c r="L1203" s="7">
        <v>30000</v>
      </c>
      <c r="M1203" s="1">
        <v>1141</v>
      </c>
      <c r="N1203" s="1">
        <v>1956</v>
      </c>
      <c r="O1203" s="7">
        <v>1115898</v>
      </c>
      <c r="P1203" s="1" t="s">
        <v>129</v>
      </c>
      <c r="T1203" s="7"/>
      <c r="V1203" s="7"/>
      <c r="W1203" s="1">
        <v>50</v>
      </c>
      <c r="X1203" s="7">
        <v>18000</v>
      </c>
      <c r="Z1203" s="7"/>
      <c r="AB1203" s="7"/>
      <c r="AE1203" s="1" t="s">
        <v>129</v>
      </c>
      <c r="AF1203" s="7"/>
      <c r="AG1203" s="1" t="s">
        <v>129</v>
      </c>
      <c r="AH1203" s="7"/>
      <c r="AI1203" s="1" t="s">
        <v>133</v>
      </c>
      <c r="AJ1203" s="1" t="s">
        <v>138</v>
      </c>
      <c r="AK1203" s="1">
        <v>32</v>
      </c>
      <c r="AL1203" s="7">
        <v>8000</v>
      </c>
      <c r="AM1203" s="1" t="s">
        <v>141</v>
      </c>
      <c r="AN1203" s="1" t="s">
        <v>140</v>
      </c>
      <c r="AO1203" s="1">
        <v>8</v>
      </c>
      <c r="AP1203" s="7">
        <v>14000</v>
      </c>
      <c r="AU1203" s="1" t="s">
        <v>137</v>
      </c>
      <c r="AV1203" s="1" t="s">
        <v>137</v>
      </c>
      <c r="AW1203" s="1" t="s">
        <v>137</v>
      </c>
      <c r="AX1203" s="7" t="s">
        <v>137</v>
      </c>
      <c r="AY1203" s="8">
        <v>79</v>
      </c>
      <c r="AZ1203" s="8">
        <v>4</v>
      </c>
      <c r="BA1203" s="7">
        <v>6000</v>
      </c>
      <c r="BB1203" s="8">
        <v>75</v>
      </c>
    </row>
    <row r="1204" spans="1:54" s="1" customFormat="1" ht="12" x14ac:dyDescent="0.2">
      <c r="A1204" s="1">
        <v>87018</v>
      </c>
      <c r="G1204" s="7"/>
      <c r="I1204" s="1">
        <v>2</v>
      </c>
      <c r="J1204" s="1">
        <v>1</v>
      </c>
      <c r="K1204" s="1">
        <v>2.5</v>
      </c>
      <c r="L1204" s="7">
        <v>1840</v>
      </c>
      <c r="O1204" s="7"/>
      <c r="T1204" s="7"/>
      <c r="V1204" s="7"/>
      <c r="X1204" s="7"/>
      <c r="Z1204" s="7"/>
      <c r="AB1204" s="7"/>
      <c r="AF1204" s="7"/>
      <c r="AH1204" s="7"/>
      <c r="AI1204" s="1" t="s">
        <v>133</v>
      </c>
      <c r="AJ1204" s="1" t="s">
        <v>138</v>
      </c>
      <c r="AK1204" s="1">
        <v>32</v>
      </c>
      <c r="AL1204" s="7">
        <v>8000</v>
      </c>
      <c r="AM1204" s="1" t="s">
        <v>137</v>
      </c>
      <c r="AN1204" s="1" t="s">
        <v>137</v>
      </c>
      <c r="AO1204" s="1" t="s">
        <v>137</v>
      </c>
      <c r="AP1204" s="7" t="s">
        <v>137</v>
      </c>
      <c r="AU1204" s="1" t="s">
        <v>137</v>
      </c>
      <c r="AV1204" s="1" t="s">
        <v>137</v>
      </c>
      <c r="AW1204" s="1" t="s">
        <v>137</v>
      </c>
      <c r="AX1204" s="7" t="s">
        <v>137</v>
      </c>
      <c r="AY1204" s="8"/>
      <c r="AZ1204" s="8"/>
      <c r="BA1204" s="7"/>
      <c r="BB1204" s="8"/>
    </row>
    <row r="1205" spans="1:54" s="1" customFormat="1" ht="12" x14ac:dyDescent="0.2">
      <c r="A1205" s="1">
        <v>87027</v>
      </c>
      <c r="B1205" s="1" t="s">
        <v>119</v>
      </c>
      <c r="C1205" s="1" t="s">
        <v>117</v>
      </c>
      <c r="E1205" s="1">
        <v>1</v>
      </c>
      <c r="F1205" s="1" t="s">
        <v>121</v>
      </c>
      <c r="G1205" s="7"/>
      <c r="H1205" s="1">
        <v>1</v>
      </c>
      <c r="I1205" s="1">
        <v>1</v>
      </c>
      <c r="J1205" s="1">
        <v>2</v>
      </c>
      <c r="K1205" s="1">
        <v>5</v>
      </c>
      <c r="L1205" s="7">
        <v>25000</v>
      </c>
      <c r="M1205" s="1">
        <v>1467</v>
      </c>
      <c r="N1205" s="1">
        <v>7335</v>
      </c>
      <c r="O1205" s="7">
        <v>1800000</v>
      </c>
      <c r="P1205" s="1" t="s">
        <v>129</v>
      </c>
      <c r="T1205" s="7"/>
      <c r="V1205" s="7"/>
      <c r="W1205" s="1">
        <v>50</v>
      </c>
      <c r="X1205" s="7">
        <v>30000</v>
      </c>
      <c r="Z1205" s="7"/>
      <c r="AB1205" s="7"/>
      <c r="AE1205" s="1" t="s">
        <v>129</v>
      </c>
      <c r="AF1205" s="7"/>
      <c r="AG1205" s="1" t="s">
        <v>129</v>
      </c>
      <c r="AH1205" s="7"/>
      <c r="AI1205" s="1" t="s">
        <v>133</v>
      </c>
      <c r="AJ1205" s="1" t="s">
        <v>140</v>
      </c>
      <c r="AK1205" s="1">
        <v>5</v>
      </c>
      <c r="AL1205" s="7">
        <v>40000</v>
      </c>
      <c r="AM1205" s="1" t="s">
        <v>141</v>
      </c>
      <c r="AN1205" s="1" t="s">
        <v>140</v>
      </c>
      <c r="AO1205" s="1">
        <v>4</v>
      </c>
      <c r="AP1205" s="7">
        <v>45000</v>
      </c>
      <c r="AU1205" s="1" t="s">
        <v>137</v>
      </c>
      <c r="AV1205" s="1" t="s">
        <v>137</v>
      </c>
      <c r="AW1205" s="1" t="s">
        <v>137</v>
      </c>
      <c r="AX1205" s="7" t="s">
        <v>137</v>
      </c>
      <c r="AY1205" s="8">
        <v>67</v>
      </c>
      <c r="AZ1205" s="8">
        <v>6</v>
      </c>
      <c r="BA1205" s="7">
        <v>24000</v>
      </c>
      <c r="BB1205" s="8">
        <v>61</v>
      </c>
    </row>
    <row r="1206" spans="1:54" s="1" customFormat="1" ht="12" x14ac:dyDescent="0.2">
      <c r="A1206" s="1">
        <v>87036</v>
      </c>
      <c r="B1206" s="1" t="s">
        <v>119</v>
      </c>
      <c r="C1206" s="1" t="s">
        <v>117</v>
      </c>
      <c r="E1206" s="1">
        <v>2.5</v>
      </c>
      <c r="F1206" s="1" t="s">
        <v>122</v>
      </c>
      <c r="G1206" s="7"/>
      <c r="H1206" s="1">
        <v>1</v>
      </c>
      <c r="I1206" s="1">
        <v>1</v>
      </c>
      <c r="J1206" s="1">
        <v>2</v>
      </c>
      <c r="K1206" s="1">
        <v>10</v>
      </c>
      <c r="L1206" s="7">
        <v>56000</v>
      </c>
      <c r="M1206" s="1">
        <v>3260</v>
      </c>
      <c r="N1206" s="1">
        <v>3260</v>
      </c>
      <c r="O1206" s="7">
        <v>2656900</v>
      </c>
      <c r="P1206" s="1" t="s">
        <v>129</v>
      </c>
      <c r="T1206" s="7"/>
      <c r="V1206" s="7"/>
      <c r="W1206" s="1">
        <v>100</v>
      </c>
      <c r="X1206" s="7">
        <v>60000</v>
      </c>
      <c r="Z1206" s="7"/>
      <c r="AB1206" s="7"/>
      <c r="AE1206" s="1" t="s">
        <v>129</v>
      </c>
      <c r="AF1206" s="7"/>
      <c r="AG1206" s="1" t="s">
        <v>129</v>
      </c>
      <c r="AH1206" s="7"/>
      <c r="AI1206" s="1" t="s">
        <v>133</v>
      </c>
      <c r="AJ1206" s="1" t="s">
        <v>138</v>
      </c>
      <c r="AK1206" s="1">
        <v>32</v>
      </c>
      <c r="AL1206" s="7">
        <v>16000</v>
      </c>
      <c r="AM1206" s="1" t="s">
        <v>141</v>
      </c>
      <c r="AN1206" s="1" t="s">
        <v>140</v>
      </c>
      <c r="AO1206" s="1">
        <v>3</v>
      </c>
      <c r="AP1206" s="7">
        <v>25000</v>
      </c>
      <c r="AU1206" s="1" t="s">
        <v>137</v>
      </c>
      <c r="AV1206" s="1" t="s">
        <v>137</v>
      </c>
      <c r="AW1206" s="1" t="s">
        <v>137</v>
      </c>
      <c r="AX1206" s="7" t="s">
        <v>137</v>
      </c>
      <c r="AY1206" s="8">
        <v>50.75</v>
      </c>
      <c r="AZ1206" s="8">
        <v>0</v>
      </c>
      <c r="BA1206" s="7">
        <v>0</v>
      </c>
      <c r="BB1206" s="8">
        <v>50.75</v>
      </c>
    </row>
    <row r="1207" spans="1:54" s="1" customFormat="1" ht="12" x14ac:dyDescent="0.2">
      <c r="A1207" s="1">
        <v>87046</v>
      </c>
      <c r="B1207" s="1" t="s">
        <v>119</v>
      </c>
      <c r="C1207" s="1" t="s">
        <v>117</v>
      </c>
      <c r="E1207" s="1">
        <v>1</v>
      </c>
      <c r="F1207" s="1" t="s">
        <v>121</v>
      </c>
      <c r="G1207" s="7"/>
      <c r="H1207" s="1">
        <v>1</v>
      </c>
      <c r="I1207" s="1">
        <v>1</v>
      </c>
      <c r="J1207" s="1">
        <v>2</v>
      </c>
      <c r="K1207" s="1">
        <v>5</v>
      </c>
      <c r="L1207" s="7">
        <v>25000</v>
      </c>
      <c r="M1207" s="1">
        <v>1304</v>
      </c>
      <c r="N1207" s="1">
        <v>4075</v>
      </c>
      <c r="O1207" s="7">
        <v>1992675</v>
      </c>
      <c r="P1207" s="1" t="s">
        <v>129</v>
      </c>
      <c r="T1207" s="7"/>
      <c r="V1207" s="7"/>
      <c r="W1207" s="1">
        <v>50</v>
      </c>
      <c r="X1207" s="7">
        <v>17000</v>
      </c>
      <c r="Z1207" s="7"/>
      <c r="AB1207" s="7"/>
      <c r="AE1207" s="1" t="s">
        <v>129</v>
      </c>
      <c r="AF1207" s="7"/>
      <c r="AG1207" s="1" t="s">
        <v>129</v>
      </c>
      <c r="AH1207" s="7"/>
      <c r="AI1207" s="1" t="s">
        <v>133</v>
      </c>
      <c r="AJ1207" s="1" t="s">
        <v>140</v>
      </c>
      <c r="AK1207" s="1">
        <v>24</v>
      </c>
      <c r="AL1207" s="7">
        <v>15000</v>
      </c>
      <c r="AM1207" s="1" t="s">
        <v>141</v>
      </c>
      <c r="AN1207" s="1" t="s">
        <v>140</v>
      </c>
      <c r="AO1207" s="1">
        <v>1</v>
      </c>
      <c r="AP1207" s="7">
        <v>10000</v>
      </c>
      <c r="AU1207" s="1" t="s">
        <v>137</v>
      </c>
      <c r="AV1207" s="1" t="s">
        <v>137</v>
      </c>
      <c r="AW1207" s="1" t="s">
        <v>137</v>
      </c>
      <c r="AX1207" s="7" t="s">
        <v>137</v>
      </c>
      <c r="AY1207" s="8">
        <v>60</v>
      </c>
      <c r="AZ1207" s="8">
        <v>0</v>
      </c>
      <c r="BA1207" s="7">
        <v>0</v>
      </c>
      <c r="BB1207" s="8">
        <v>60</v>
      </c>
    </row>
    <row r="1208" spans="1:54" s="1" customFormat="1" ht="12" x14ac:dyDescent="0.2">
      <c r="A1208" s="1">
        <v>87055</v>
      </c>
      <c r="B1208" s="1" t="s">
        <v>119</v>
      </c>
      <c r="C1208" s="1" t="s">
        <v>117</v>
      </c>
      <c r="E1208" s="1">
        <v>1</v>
      </c>
      <c r="F1208" s="1" t="s">
        <v>121</v>
      </c>
      <c r="G1208" s="7"/>
      <c r="H1208" s="1">
        <v>1</v>
      </c>
      <c r="I1208" s="1">
        <v>1</v>
      </c>
      <c r="J1208" s="1">
        <v>2</v>
      </c>
      <c r="K1208" s="1">
        <v>5</v>
      </c>
      <c r="L1208" s="7">
        <v>25000</v>
      </c>
      <c r="M1208" s="1">
        <v>978</v>
      </c>
      <c r="N1208" s="1">
        <v>4075</v>
      </c>
      <c r="O1208" s="7">
        <v>1075000</v>
      </c>
      <c r="P1208" s="1" t="s">
        <v>129</v>
      </c>
      <c r="T1208" s="7"/>
      <c r="V1208" s="7"/>
      <c r="W1208" s="1">
        <v>50</v>
      </c>
      <c r="X1208" s="7">
        <v>35000</v>
      </c>
      <c r="Z1208" s="7"/>
      <c r="AB1208" s="7"/>
      <c r="AE1208" s="1" t="s">
        <v>129</v>
      </c>
      <c r="AF1208" s="7"/>
      <c r="AG1208" s="1" t="s">
        <v>129</v>
      </c>
      <c r="AH1208" s="7"/>
      <c r="AI1208" s="1" t="s">
        <v>133</v>
      </c>
      <c r="AJ1208" s="1" t="s">
        <v>138</v>
      </c>
      <c r="AK1208" s="1">
        <v>16</v>
      </c>
      <c r="AL1208" s="7">
        <v>7600</v>
      </c>
      <c r="AM1208" s="1" t="s">
        <v>141</v>
      </c>
      <c r="AN1208" s="1" t="s">
        <v>140</v>
      </c>
      <c r="AO1208" s="1">
        <v>1</v>
      </c>
      <c r="AP1208" s="7">
        <v>5000</v>
      </c>
      <c r="AU1208" s="1" t="s">
        <v>137</v>
      </c>
      <c r="AV1208" s="1" t="s">
        <v>137</v>
      </c>
      <c r="AW1208" s="1" t="s">
        <v>137</v>
      </c>
      <c r="AX1208" s="7" t="s">
        <v>137</v>
      </c>
      <c r="AY1208" s="8">
        <v>45</v>
      </c>
      <c r="AZ1208" s="8">
        <v>10</v>
      </c>
      <c r="BA1208" s="7">
        <v>35000</v>
      </c>
      <c r="BB1208" s="8">
        <v>35</v>
      </c>
    </row>
    <row r="1209" spans="1:54" s="1" customFormat="1" ht="12" x14ac:dyDescent="0.2">
      <c r="A1209" s="1">
        <v>87064</v>
      </c>
      <c r="B1209" s="1" t="s">
        <v>119</v>
      </c>
      <c r="C1209" s="1" t="s">
        <v>117</v>
      </c>
      <c r="E1209" s="1">
        <v>2</v>
      </c>
      <c r="F1209" s="1" t="s">
        <v>121</v>
      </c>
      <c r="G1209" s="7"/>
      <c r="H1209" s="1">
        <v>1</v>
      </c>
      <c r="I1209" s="1">
        <v>1</v>
      </c>
      <c r="J1209" s="1">
        <v>2</v>
      </c>
      <c r="K1209" s="1">
        <v>10</v>
      </c>
      <c r="L1209" s="7">
        <v>50000</v>
      </c>
      <c r="M1209" s="1">
        <v>2608</v>
      </c>
      <c r="N1209" s="1">
        <v>2608</v>
      </c>
      <c r="O1209" s="7">
        <v>1487864</v>
      </c>
      <c r="P1209" s="1" t="s">
        <v>129</v>
      </c>
      <c r="T1209" s="7"/>
      <c r="V1209" s="7"/>
      <c r="W1209" s="1">
        <v>50</v>
      </c>
      <c r="X1209" s="7">
        <v>17000</v>
      </c>
      <c r="Z1209" s="7"/>
      <c r="AB1209" s="7"/>
      <c r="AE1209" s="1" t="s">
        <v>129</v>
      </c>
      <c r="AF1209" s="7"/>
      <c r="AG1209" s="1" t="s">
        <v>129</v>
      </c>
      <c r="AH1209" s="7"/>
      <c r="AI1209" s="1" t="s">
        <v>133</v>
      </c>
      <c r="AJ1209" s="1" t="s">
        <v>140</v>
      </c>
      <c r="AK1209" s="1">
        <v>8</v>
      </c>
      <c r="AL1209" s="7">
        <v>10000</v>
      </c>
      <c r="AM1209" s="1" t="s">
        <v>141</v>
      </c>
      <c r="AN1209" s="1" t="s">
        <v>140</v>
      </c>
      <c r="AO1209" s="1">
        <v>2</v>
      </c>
      <c r="AP1209" s="7">
        <v>15000</v>
      </c>
      <c r="AU1209" s="1" t="s">
        <v>137</v>
      </c>
      <c r="AV1209" s="1" t="s">
        <v>137</v>
      </c>
      <c r="AW1209" s="1" t="s">
        <v>137</v>
      </c>
      <c r="AX1209" s="7" t="s">
        <v>137</v>
      </c>
      <c r="AY1209" s="8">
        <v>54.75</v>
      </c>
      <c r="AZ1209" s="8">
        <v>0</v>
      </c>
      <c r="BA1209" s="7">
        <v>0</v>
      </c>
      <c r="BB1209" s="8">
        <v>54.75</v>
      </c>
    </row>
    <row r="1210" spans="1:54" s="1" customFormat="1" ht="12" x14ac:dyDescent="0.2">
      <c r="A1210" s="1">
        <v>87082</v>
      </c>
      <c r="B1210" s="1" t="s">
        <v>119</v>
      </c>
      <c r="C1210" s="1" t="s">
        <v>117</v>
      </c>
      <c r="E1210" s="1">
        <v>2</v>
      </c>
      <c r="F1210" s="1" t="s">
        <v>122</v>
      </c>
      <c r="G1210" s="7"/>
      <c r="H1210" s="1">
        <v>2</v>
      </c>
      <c r="I1210" s="1">
        <v>1</v>
      </c>
      <c r="J1210" s="1">
        <v>2</v>
      </c>
      <c r="K1210" s="1">
        <v>10</v>
      </c>
      <c r="L1210" s="7">
        <v>60000</v>
      </c>
      <c r="M1210" s="1">
        <v>2119</v>
      </c>
      <c r="N1210" s="1">
        <v>2119</v>
      </c>
      <c r="O1210" s="7">
        <v>1139810</v>
      </c>
      <c r="P1210" s="1" t="s">
        <v>129</v>
      </c>
      <c r="T1210" s="7"/>
      <c r="V1210" s="7"/>
      <c r="W1210" s="1">
        <v>50</v>
      </c>
      <c r="X1210" s="7">
        <v>15000</v>
      </c>
      <c r="Z1210" s="7"/>
      <c r="AB1210" s="7"/>
      <c r="AE1210" s="1" t="s">
        <v>129</v>
      </c>
      <c r="AF1210" s="7"/>
      <c r="AG1210" s="1" t="s">
        <v>129</v>
      </c>
      <c r="AH1210" s="7"/>
      <c r="AI1210" s="1" t="s">
        <v>133</v>
      </c>
      <c r="AJ1210" s="1" t="s">
        <v>140</v>
      </c>
      <c r="AK1210" s="1">
        <v>16</v>
      </c>
      <c r="AL1210" s="7">
        <v>32000</v>
      </c>
      <c r="AM1210" s="1" t="s">
        <v>141</v>
      </c>
      <c r="AN1210" s="1" t="s">
        <v>140</v>
      </c>
      <c r="AO1210" s="1">
        <v>1.5</v>
      </c>
      <c r="AP1210" s="7">
        <v>15000</v>
      </c>
      <c r="AU1210" s="1" t="s">
        <v>137</v>
      </c>
      <c r="AV1210" s="1" t="s">
        <v>137</v>
      </c>
      <c r="AW1210" s="1" t="s">
        <v>137</v>
      </c>
      <c r="AX1210" s="7" t="s">
        <v>137</v>
      </c>
      <c r="AY1210" s="8">
        <v>26.1875</v>
      </c>
      <c r="AZ1210" s="8">
        <v>13</v>
      </c>
      <c r="BA1210" s="7">
        <v>52000</v>
      </c>
      <c r="BB1210" s="8">
        <v>13.1875</v>
      </c>
    </row>
    <row r="1211" spans="1:54" s="1" customFormat="1" ht="12" x14ac:dyDescent="0.2">
      <c r="A1211" s="1">
        <v>87082</v>
      </c>
      <c r="G1211" s="7"/>
      <c r="I1211" s="1">
        <v>2</v>
      </c>
      <c r="J1211" s="1">
        <v>1</v>
      </c>
      <c r="K1211" s="1">
        <v>2.5</v>
      </c>
      <c r="L1211" s="7">
        <v>1840</v>
      </c>
      <c r="M1211" s="1">
        <v>16.3</v>
      </c>
      <c r="N1211" s="1">
        <v>16</v>
      </c>
      <c r="O1211" s="7"/>
      <c r="T1211" s="7"/>
      <c r="V1211" s="7"/>
      <c r="X1211" s="7"/>
      <c r="Z1211" s="7"/>
      <c r="AB1211" s="7"/>
      <c r="AF1211" s="7"/>
      <c r="AH1211" s="7"/>
      <c r="AI1211" s="1" t="s">
        <v>133</v>
      </c>
      <c r="AJ1211" s="1" t="s">
        <v>140</v>
      </c>
      <c r="AK1211" s="1">
        <v>8</v>
      </c>
      <c r="AL1211" s="7">
        <v>25000</v>
      </c>
      <c r="AM1211" s="1" t="s">
        <v>137</v>
      </c>
      <c r="AN1211" s="1" t="s">
        <v>137</v>
      </c>
      <c r="AO1211" s="1" t="s">
        <v>137</v>
      </c>
      <c r="AP1211" s="7" t="s">
        <v>137</v>
      </c>
      <c r="AU1211" s="1" t="s">
        <v>137</v>
      </c>
      <c r="AV1211" s="1" t="s">
        <v>137</v>
      </c>
      <c r="AW1211" s="1" t="s">
        <v>137</v>
      </c>
      <c r="AX1211" s="7" t="s">
        <v>137</v>
      </c>
      <c r="AY1211" s="8"/>
      <c r="AZ1211" s="8"/>
      <c r="BA1211" s="7"/>
      <c r="BB1211" s="8"/>
    </row>
    <row r="1212" spans="1:54" s="1" customFormat="1" ht="12" x14ac:dyDescent="0.2">
      <c r="A1212" s="1">
        <v>87091</v>
      </c>
      <c r="B1212" s="1" t="s">
        <v>119</v>
      </c>
      <c r="C1212" s="1" t="s">
        <v>117</v>
      </c>
      <c r="E1212" s="1">
        <v>1</v>
      </c>
      <c r="F1212" s="1" t="s">
        <v>121</v>
      </c>
      <c r="G1212" s="7"/>
      <c r="H1212" s="1">
        <v>1</v>
      </c>
      <c r="I1212" s="1">
        <v>1</v>
      </c>
      <c r="J1212" s="1">
        <v>2</v>
      </c>
      <c r="K1212" s="1">
        <v>5</v>
      </c>
      <c r="L1212" s="7">
        <v>25000</v>
      </c>
      <c r="M1212" s="1">
        <v>1222.5</v>
      </c>
      <c r="N1212" s="1">
        <v>7335</v>
      </c>
      <c r="O1212" s="7">
        <v>1350000</v>
      </c>
      <c r="P1212" s="1" t="s">
        <v>129</v>
      </c>
      <c r="T1212" s="7"/>
      <c r="V1212" s="7"/>
      <c r="W1212" s="1">
        <v>50</v>
      </c>
      <c r="X1212" s="7">
        <v>30000</v>
      </c>
      <c r="Z1212" s="7"/>
      <c r="AB1212" s="7"/>
      <c r="AE1212" s="1" t="s">
        <v>129</v>
      </c>
      <c r="AF1212" s="7"/>
      <c r="AG1212" s="1" t="s">
        <v>129</v>
      </c>
      <c r="AH1212" s="7"/>
      <c r="AI1212" s="1" t="s">
        <v>133</v>
      </c>
      <c r="AJ1212" s="1" t="s">
        <v>138</v>
      </c>
      <c r="AK1212" s="1">
        <v>8</v>
      </c>
      <c r="AL1212" s="7">
        <v>3800</v>
      </c>
      <c r="AM1212" s="1" t="s">
        <v>141</v>
      </c>
      <c r="AN1212" s="1" t="s">
        <v>140</v>
      </c>
      <c r="AO1212" s="1">
        <v>1</v>
      </c>
      <c r="AP1212" s="7">
        <v>2500</v>
      </c>
      <c r="AU1212" s="1" t="s">
        <v>137</v>
      </c>
      <c r="AV1212" s="1" t="s">
        <v>137</v>
      </c>
      <c r="AW1212" s="1" t="s">
        <v>137</v>
      </c>
      <c r="AX1212" s="7" t="s">
        <v>137</v>
      </c>
      <c r="AY1212" s="8">
        <v>25.125</v>
      </c>
      <c r="AZ1212" s="8">
        <v>0</v>
      </c>
      <c r="BA1212" s="7">
        <v>0</v>
      </c>
      <c r="BB1212" s="8">
        <v>25.125</v>
      </c>
    </row>
    <row r="1213" spans="1:54" s="1" customFormat="1" ht="12" x14ac:dyDescent="0.2">
      <c r="A1213" s="1">
        <v>87109</v>
      </c>
      <c r="B1213" s="1" t="s">
        <v>119</v>
      </c>
      <c r="C1213" s="1" t="s">
        <v>117</v>
      </c>
      <c r="E1213" s="1">
        <v>3</v>
      </c>
      <c r="F1213" s="1" t="s">
        <v>121</v>
      </c>
      <c r="G1213" s="7"/>
      <c r="H1213" s="1">
        <v>1</v>
      </c>
      <c r="I1213" s="1">
        <v>1</v>
      </c>
      <c r="J1213" s="1">
        <v>2</v>
      </c>
      <c r="K1213" s="1">
        <v>15</v>
      </c>
      <c r="L1213" s="7">
        <v>96000</v>
      </c>
      <c r="M1213" s="1">
        <v>4075</v>
      </c>
      <c r="N1213" s="1">
        <v>4075</v>
      </c>
      <c r="O1213" s="7">
        <v>2656900</v>
      </c>
      <c r="P1213" s="1" t="s">
        <v>129</v>
      </c>
      <c r="T1213" s="7"/>
      <c r="V1213" s="7"/>
      <c r="W1213" s="1">
        <v>100</v>
      </c>
      <c r="X1213" s="7">
        <v>30000</v>
      </c>
      <c r="Z1213" s="7"/>
      <c r="AB1213" s="7"/>
      <c r="AE1213" s="1" t="s">
        <v>129</v>
      </c>
      <c r="AF1213" s="7"/>
      <c r="AG1213" s="1" t="s">
        <v>129</v>
      </c>
      <c r="AH1213" s="7"/>
      <c r="AI1213" s="1" t="s">
        <v>137</v>
      </c>
      <c r="AJ1213" s="1" t="s">
        <v>137</v>
      </c>
      <c r="AK1213" s="1" t="s">
        <v>146</v>
      </c>
      <c r="AL1213" s="7" t="s">
        <v>137</v>
      </c>
      <c r="AM1213" s="1" t="s">
        <v>141</v>
      </c>
      <c r="AN1213" s="1" t="s">
        <v>140</v>
      </c>
      <c r="AO1213" s="1">
        <v>2</v>
      </c>
      <c r="AP1213" s="7">
        <v>28000</v>
      </c>
      <c r="AU1213" s="1" t="s">
        <v>137</v>
      </c>
      <c r="AV1213" s="1" t="s">
        <v>137</v>
      </c>
      <c r="AW1213" s="1" t="s">
        <v>137</v>
      </c>
      <c r="AX1213" s="7" t="s">
        <v>137</v>
      </c>
      <c r="AY1213" s="8">
        <v>150.07981000000001</v>
      </c>
      <c r="AZ1213" s="8">
        <v>73.579809999999995</v>
      </c>
      <c r="BA1213" s="7">
        <v>227529.3</v>
      </c>
      <c r="BB1213" s="8">
        <v>76.5</v>
      </c>
    </row>
    <row r="1214" spans="1:54" s="1" customFormat="1" ht="12" x14ac:dyDescent="0.2">
      <c r="A1214" s="1">
        <v>87127</v>
      </c>
      <c r="B1214" s="1" t="s">
        <v>119</v>
      </c>
      <c r="C1214" s="1" t="s">
        <v>117</v>
      </c>
      <c r="E1214" s="1">
        <v>1.5</v>
      </c>
      <c r="F1214" s="1" t="s">
        <v>121</v>
      </c>
      <c r="G1214" s="7"/>
      <c r="H1214" s="1">
        <v>1</v>
      </c>
      <c r="I1214" s="1">
        <v>1</v>
      </c>
      <c r="J1214" s="1">
        <v>2</v>
      </c>
      <c r="K1214" s="1">
        <v>10</v>
      </c>
      <c r="L1214" s="7">
        <v>50000</v>
      </c>
      <c r="M1214" s="1">
        <v>1304</v>
      </c>
      <c r="N1214" s="1">
        <v>3749</v>
      </c>
      <c r="O1214" s="7">
        <v>2444348</v>
      </c>
      <c r="P1214" s="1" t="s">
        <v>129</v>
      </c>
      <c r="T1214" s="7"/>
      <c r="V1214" s="7"/>
      <c r="W1214" s="1">
        <v>50</v>
      </c>
      <c r="X1214" s="7">
        <v>17000</v>
      </c>
      <c r="Z1214" s="7"/>
      <c r="AB1214" s="7"/>
      <c r="AE1214" s="1" t="s">
        <v>129</v>
      </c>
      <c r="AF1214" s="7"/>
      <c r="AG1214" s="1" t="s">
        <v>129</v>
      </c>
      <c r="AH1214" s="7"/>
      <c r="AI1214" s="1" t="s">
        <v>133</v>
      </c>
      <c r="AJ1214" s="1" t="s">
        <v>138</v>
      </c>
      <c r="AK1214" s="1">
        <v>8</v>
      </c>
      <c r="AL1214" s="7">
        <v>5000</v>
      </c>
      <c r="AM1214" s="1" t="s">
        <v>141</v>
      </c>
      <c r="AN1214" s="1" t="s">
        <v>140</v>
      </c>
      <c r="AO1214" s="1">
        <v>2</v>
      </c>
      <c r="AP1214" s="7">
        <v>10000</v>
      </c>
      <c r="AU1214" s="1" t="s">
        <v>137</v>
      </c>
      <c r="AV1214" s="1" t="s">
        <v>137</v>
      </c>
      <c r="AW1214" s="1" t="s">
        <v>137</v>
      </c>
      <c r="AX1214" s="7" t="s">
        <v>137</v>
      </c>
      <c r="AY1214" s="8">
        <v>43</v>
      </c>
      <c r="AZ1214" s="8">
        <v>0</v>
      </c>
      <c r="BA1214" s="7">
        <v>0</v>
      </c>
      <c r="BB1214" s="8">
        <v>43</v>
      </c>
    </row>
    <row r="1215" spans="1:54" s="1" customFormat="1" ht="12" x14ac:dyDescent="0.2">
      <c r="A1215" s="1">
        <v>88019</v>
      </c>
      <c r="B1215" s="1" t="s">
        <v>119</v>
      </c>
      <c r="C1215" s="1" t="s">
        <v>117</v>
      </c>
      <c r="E1215" s="1">
        <v>3</v>
      </c>
      <c r="F1215" s="1" t="s">
        <v>124</v>
      </c>
      <c r="G1215" s="7"/>
      <c r="H1215" s="1">
        <v>1</v>
      </c>
      <c r="I1215" s="1">
        <v>1</v>
      </c>
      <c r="J1215" s="1">
        <v>2</v>
      </c>
      <c r="K1215" s="1">
        <v>15</v>
      </c>
      <c r="L1215" s="7">
        <v>75000</v>
      </c>
      <c r="M1215" s="1">
        <v>1630</v>
      </c>
      <c r="N1215" s="1">
        <v>1630</v>
      </c>
      <c r="O1215" s="7">
        <v>664225</v>
      </c>
      <c r="P1215" s="1" t="s">
        <v>129</v>
      </c>
      <c r="T1215" s="7"/>
      <c r="V1215" s="7"/>
      <c r="X1215" s="7"/>
      <c r="Z1215" s="7"/>
      <c r="AB1215" s="7"/>
      <c r="AE1215" s="1" t="s">
        <v>129</v>
      </c>
      <c r="AF1215" s="7"/>
      <c r="AG1215" s="1" t="s">
        <v>129</v>
      </c>
      <c r="AH1215" s="7"/>
      <c r="AI1215" s="1" t="s">
        <v>133</v>
      </c>
      <c r="AJ1215" s="1" t="s">
        <v>140</v>
      </c>
      <c r="AK1215" s="1">
        <v>4</v>
      </c>
      <c r="AL1215" s="7">
        <v>20000</v>
      </c>
      <c r="AM1215" s="1" t="s">
        <v>137</v>
      </c>
      <c r="AN1215" s="1" t="s">
        <v>137</v>
      </c>
      <c r="AO1215" s="1" t="s">
        <v>137</v>
      </c>
      <c r="AP1215" s="7" t="s">
        <v>137</v>
      </c>
      <c r="AU1215" s="1" t="s">
        <v>137</v>
      </c>
      <c r="AV1215" s="1" t="s">
        <v>137</v>
      </c>
      <c r="AW1215" s="1" t="s">
        <v>137</v>
      </c>
      <c r="AX1215" s="7" t="s">
        <v>137</v>
      </c>
      <c r="AY1215" s="8">
        <v>96</v>
      </c>
      <c r="AZ1215" s="8">
        <v>0</v>
      </c>
      <c r="BA1215" s="7">
        <v>0</v>
      </c>
      <c r="BB1215" s="8">
        <v>96</v>
      </c>
    </row>
    <row r="1216" spans="1:54" s="1" customFormat="1" ht="12" x14ac:dyDescent="0.2">
      <c r="A1216" s="1">
        <v>88029</v>
      </c>
      <c r="B1216" s="1" t="s">
        <v>119</v>
      </c>
      <c r="C1216" s="1" t="s">
        <v>117</v>
      </c>
      <c r="E1216" s="1">
        <v>4</v>
      </c>
      <c r="F1216" s="1" t="s">
        <v>122</v>
      </c>
      <c r="G1216" s="7"/>
      <c r="H1216" s="1">
        <v>1</v>
      </c>
      <c r="I1216" s="1">
        <v>1</v>
      </c>
      <c r="J1216" s="1">
        <v>2</v>
      </c>
      <c r="K1216" s="1">
        <v>15</v>
      </c>
      <c r="L1216" s="7">
        <v>105000</v>
      </c>
      <c r="M1216" s="1">
        <v>2119</v>
      </c>
      <c r="N1216" s="1">
        <v>2119</v>
      </c>
      <c r="O1216" s="7">
        <v>500000</v>
      </c>
      <c r="P1216" s="1" t="s">
        <v>129</v>
      </c>
      <c r="T1216" s="7"/>
      <c r="V1216" s="7"/>
      <c r="W1216" s="1">
        <v>50</v>
      </c>
      <c r="X1216" s="7">
        <v>30000</v>
      </c>
      <c r="Z1216" s="7"/>
      <c r="AB1216" s="7"/>
      <c r="AE1216" s="1" t="s">
        <v>129</v>
      </c>
      <c r="AF1216" s="7"/>
      <c r="AG1216" s="1" t="s">
        <v>129</v>
      </c>
      <c r="AH1216" s="7"/>
      <c r="AI1216" s="1" t="s">
        <v>133</v>
      </c>
      <c r="AJ1216" s="1" t="s">
        <v>138</v>
      </c>
      <c r="AK1216" s="1">
        <v>24</v>
      </c>
      <c r="AL1216" s="7">
        <v>12000</v>
      </c>
      <c r="AM1216" s="1" t="s">
        <v>141</v>
      </c>
      <c r="AN1216" s="1" t="s">
        <v>140</v>
      </c>
      <c r="AO1216" s="1">
        <v>8</v>
      </c>
      <c r="AP1216" s="7">
        <v>44000</v>
      </c>
      <c r="AU1216" s="1" t="s">
        <v>137</v>
      </c>
      <c r="AV1216" s="1" t="s">
        <v>137</v>
      </c>
      <c r="AW1216" s="1" t="s">
        <v>137</v>
      </c>
      <c r="AX1216" s="7" t="s">
        <v>137</v>
      </c>
      <c r="AY1216" s="8">
        <v>51</v>
      </c>
      <c r="AZ1216" s="8">
        <v>0</v>
      </c>
      <c r="BA1216" s="7">
        <v>0</v>
      </c>
      <c r="BB1216" s="8">
        <v>51</v>
      </c>
    </row>
    <row r="1217" spans="1:54" s="1" customFormat="1" ht="12" x14ac:dyDescent="0.2">
      <c r="A1217" s="1">
        <v>88068</v>
      </c>
      <c r="B1217" s="1" t="s">
        <v>119</v>
      </c>
      <c r="C1217" s="1" t="s">
        <v>117</v>
      </c>
      <c r="E1217" s="1">
        <v>0.5</v>
      </c>
      <c r="F1217" s="1" t="s">
        <v>124</v>
      </c>
      <c r="G1217" s="7"/>
      <c r="H1217" s="1">
        <v>1</v>
      </c>
      <c r="I1217" s="1">
        <v>1</v>
      </c>
      <c r="J1217" s="1">
        <v>2</v>
      </c>
      <c r="K1217" s="1">
        <v>2.5</v>
      </c>
      <c r="L1217" s="7">
        <v>9500</v>
      </c>
      <c r="M1217" s="1">
        <v>195.6</v>
      </c>
      <c r="N1217" s="1">
        <v>195.6</v>
      </c>
      <c r="O1217" s="7">
        <v>79707</v>
      </c>
      <c r="P1217" s="1" t="s">
        <v>129</v>
      </c>
      <c r="T1217" s="7"/>
      <c r="V1217" s="7"/>
      <c r="W1217" s="1">
        <v>25</v>
      </c>
      <c r="X1217" s="7">
        <v>15000</v>
      </c>
      <c r="Z1217" s="7"/>
      <c r="AB1217" s="7"/>
      <c r="AE1217" s="1" t="s">
        <v>129</v>
      </c>
      <c r="AF1217" s="7"/>
      <c r="AG1217" s="1" t="s">
        <v>129</v>
      </c>
      <c r="AH1217" s="7"/>
      <c r="AI1217" s="1" t="s">
        <v>133</v>
      </c>
      <c r="AJ1217" s="1" t="s">
        <v>140</v>
      </c>
      <c r="AK1217" s="1">
        <v>1</v>
      </c>
      <c r="AL1217" s="7">
        <v>4500</v>
      </c>
      <c r="AM1217" s="1" t="s">
        <v>141</v>
      </c>
      <c r="AN1217" s="1" t="s">
        <v>140</v>
      </c>
      <c r="AO1217" s="1">
        <v>1</v>
      </c>
      <c r="AP1217" s="7">
        <v>4000</v>
      </c>
      <c r="AU1217" s="1" t="s">
        <v>137</v>
      </c>
      <c r="AV1217" s="1" t="s">
        <v>137</v>
      </c>
      <c r="AW1217" s="1" t="s">
        <v>137</v>
      </c>
      <c r="AX1217" s="7" t="s">
        <v>137</v>
      </c>
      <c r="AY1217" s="8">
        <v>20.125</v>
      </c>
      <c r="AZ1217" s="8">
        <v>0</v>
      </c>
      <c r="BA1217" s="7">
        <v>0</v>
      </c>
      <c r="BB1217" s="8">
        <v>20.125</v>
      </c>
    </row>
    <row r="1218" spans="1:54" s="1" customFormat="1" ht="12" x14ac:dyDescent="0.2">
      <c r="A1218" s="1">
        <v>88109</v>
      </c>
      <c r="B1218" s="1" t="s">
        <v>119</v>
      </c>
      <c r="C1218" s="1" t="s">
        <v>117</v>
      </c>
      <c r="E1218" s="1">
        <v>2</v>
      </c>
      <c r="F1218" s="1" t="s">
        <v>121</v>
      </c>
      <c r="G1218" s="7"/>
      <c r="H1218" s="1">
        <v>1</v>
      </c>
      <c r="I1218" s="1">
        <v>1</v>
      </c>
      <c r="J1218" s="1">
        <v>2</v>
      </c>
      <c r="K1218" s="1">
        <v>10</v>
      </c>
      <c r="L1218" s="7">
        <v>70000</v>
      </c>
      <c r="M1218" s="1">
        <v>912.8</v>
      </c>
      <c r="N1218" s="1">
        <v>912.8</v>
      </c>
      <c r="O1218" s="7">
        <v>595145.6</v>
      </c>
      <c r="P1218" s="1" t="s">
        <v>129</v>
      </c>
      <c r="T1218" s="7"/>
      <c r="V1218" s="7"/>
      <c r="W1218" s="1">
        <v>150</v>
      </c>
      <c r="X1218" s="7">
        <v>66000</v>
      </c>
      <c r="Z1218" s="7"/>
      <c r="AB1218" s="7"/>
      <c r="AE1218" s="1" t="s">
        <v>129</v>
      </c>
      <c r="AF1218" s="7"/>
      <c r="AG1218" s="1" t="s">
        <v>129</v>
      </c>
      <c r="AH1218" s="7"/>
      <c r="AI1218" s="1" t="s">
        <v>133</v>
      </c>
      <c r="AJ1218" s="1" t="s">
        <v>140</v>
      </c>
      <c r="AK1218" s="1">
        <v>16</v>
      </c>
      <c r="AL1218" s="7">
        <v>60000</v>
      </c>
      <c r="AM1218" s="1" t="s">
        <v>141</v>
      </c>
      <c r="AN1218" s="1" t="s">
        <v>140</v>
      </c>
      <c r="AO1218" s="1">
        <v>1</v>
      </c>
      <c r="AP1218" s="7">
        <v>12000</v>
      </c>
      <c r="AU1218" s="1" t="s">
        <v>137</v>
      </c>
      <c r="AV1218" s="1" t="s">
        <v>137</v>
      </c>
      <c r="AW1218" s="1" t="s">
        <v>137</v>
      </c>
      <c r="AX1218" s="7" t="s">
        <v>137</v>
      </c>
      <c r="AY1218" s="8">
        <v>62.375</v>
      </c>
      <c r="AZ1218" s="8">
        <v>0</v>
      </c>
      <c r="BA1218" s="7">
        <v>0</v>
      </c>
      <c r="BB1218" s="8">
        <v>62.375</v>
      </c>
    </row>
    <row r="1219" spans="1:54" s="1" customFormat="1" ht="12" x14ac:dyDescent="0.2">
      <c r="A1219" s="1">
        <v>89010</v>
      </c>
      <c r="B1219" s="1" t="s">
        <v>119</v>
      </c>
      <c r="C1219" s="1" t="s">
        <v>118</v>
      </c>
      <c r="E1219" s="1">
        <v>2</v>
      </c>
      <c r="F1219" s="1" t="s">
        <v>121</v>
      </c>
      <c r="G1219" s="7"/>
      <c r="H1219" s="1">
        <v>1</v>
      </c>
      <c r="I1219" s="1">
        <v>1</v>
      </c>
      <c r="J1219" s="1">
        <v>2</v>
      </c>
      <c r="K1219" s="1">
        <v>10</v>
      </c>
      <c r="L1219" s="7">
        <v>60000</v>
      </c>
      <c r="M1219" s="1">
        <v>4890</v>
      </c>
      <c r="N1219" s="1">
        <v>4890</v>
      </c>
      <c r="O1219" s="7">
        <v>1200000</v>
      </c>
      <c r="P1219" s="1" t="s">
        <v>129</v>
      </c>
      <c r="T1219" s="7"/>
      <c r="V1219" s="7"/>
      <c r="W1219" s="1">
        <v>100</v>
      </c>
      <c r="X1219" s="7">
        <v>70000</v>
      </c>
      <c r="Z1219" s="7"/>
      <c r="AB1219" s="7"/>
      <c r="AE1219" s="1" t="s">
        <v>129</v>
      </c>
      <c r="AF1219" s="7"/>
      <c r="AG1219" s="1" t="s">
        <v>129</v>
      </c>
      <c r="AH1219" s="7"/>
      <c r="AI1219" s="1" t="s">
        <v>133</v>
      </c>
      <c r="AJ1219" s="1" t="s">
        <v>138</v>
      </c>
      <c r="AK1219" s="1">
        <v>16</v>
      </c>
      <c r="AL1219" s="7">
        <v>8000</v>
      </c>
      <c r="AM1219" s="1" t="s">
        <v>137</v>
      </c>
      <c r="AN1219" s="1" t="s">
        <v>137</v>
      </c>
      <c r="AO1219" s="1" t="s">
        <v>137</v>
      </c>
      <c r="AP1219" s="7" t="s">
        <v>137</v>
      </c>
      <c r="AU1219" s="1" t="s">
        <v>137</v>
      </c>
      <c r="AV1219" s="1" t="s">
        <v>137</v>
      </c>
      <c r="AW1219" s="1" t="s">
        <v>137</v>
      </c>
      <c r="AX1219" s="7" t="s">
        <v>137</v>
      </c>
      <c r="AY1219" s="8">
        <v>119.25</v>
      </c>
      <c r="AZ1219" s="8">
        <v>0</v>
      </c>
      <c r="BA1219" s="7">
        <v>0</v>
      </c>
      <c r="BB1219" s="8">
        <v>119.25</v>
      </c>
    </row>
    <row r="1220" spans="1:54" s="1" customFormat="1" ht="12" x14ac:dyDescent="0.2">
      <c r="A1220" s="1">
        <v>89021</v>
      </c>
      <c r="B1220" s="1" t="s">
        <v>119</v>
      </c>
      <c r="C1220" s="1" t="s">
        <v>118</v>
      </c>
      <c r="E1220" s="1">
        <v>1.5</v>
      </c>
      <c r="F1220" s="1" t="s">
        <v>121</v>
      </c>
      <c r="G1220" s="7"/>
      <c r="H1220" s="1">
        <v>2</v>
      </c>
      <c r="I1220" s="1">
        <v>1</v>
      </c>
      <c r="J1220" s="1">
        <v>2</v>
      </c>
      <c r="K1220" s="1">
        <v>5</v>
      </c>
      <c r="L1220" s="7">
        <v>20000</v>
      </c>
      <c r="M1220" s="1">
        <v>2445</v>
      </c>
      <c r="N1220" s="1">
        <v>5705</v>
      </c>
      <c r="O1220" s="7">
        <v>1645000</v>
      </c>
      <c r="P1220" s="1" t="s">
        <v>129</v>
      </c>
      <c r="S1220" s="1">
        <v>24.450007499999998</v>
      </c>
      <c r="T1220" s="7">
        <v>9000</v>
      </c>
      <c r="U1220" s="1">
        <v>49.999994999999998</v>
      </c>
      <c r="V1220" s="7">
        <v>30000</v>
      </c>
      <c r="X1220" s="7"/>
      <c r="Z1220" s="7"/>
      <c r="AB1220" s="7"/>
      <c r="AE1220" s="1" t="s">
        <v>129</v>
      </c>
      <c r="AF1220" s="7"/>
      <c r="AG1220" s="1" t="s">
        <v>129</v>
      </c>
      <c r="AH1220" s="7"/>
      <c r="AI1220" s="1" t="s">
        <v>133</v>
      </c>
      <c r="AJ1220" s="1" t="s">
        <v>138</v>
      </c>
      <c r="AK1220" s="1">
        <v>5</v>
      </c>
      <c r="AL1220" s="7">
        <v>4000</v>
      </c>
      <c r="AM1220" s="1" t="s">
        <v>141</v>
      </c>
      <c r="AN1220" s="1" t="s">
        <v>140</v>
      </c>
      <c r="AO1220" s="1">
        <v>2</v>
      </c>
      <c r="AP1220" s="7">
        <v>10000</v>
      </c>
      <c r="AU1220" s="1" t="s">
        <v>137</v>
      </c>
      <c r="AV1220" s="1" t="s">
        <v>137</v>
      </c>
      <c r="AW1220" s="1" t="s">
        <v>137</v>
      </c>
      <c r="AX1220" s="7" t="s">
        <v>137</v>
      </c>
      <c r="AY1220" s="8">
        <v>54.375</v>
      </c>
      <c r="AZ1220" s="8">
        <v>48</v>
      </c>
      <c r="BA1220" s="7">
        <v>192000</v>
      </c>
      <c r="BB1220" s="8">
        <v>6.375</v>
      </c>
    </row>
    <row r="1221" spans="1:54" s="1" customFormat="1" ht="12" x14ac:dyDescent="0.2">
      <c r="A1221" s="1">
        <v>89021</v>
      </c>
      <c r="G1221" s="7"/>
      <c r="I1221" s="1">
        <v>2</v>
      </c>
      <c r="J1221" s="1">
        <v>1</v>
      </c>
      <c r="K1221" s="1">
        <v>1.788281</v>
      </c>
      <c r="L1221" s="7">
        <v>1316.175</v>
      </c>
      <c r="O1221" s="7"/>
      <c r="T1221" s="7"/>
      <c r="V1221" s="7"/>
      <c r="X1221" s="7"/>
      <c r="Z1221" s="7"/>
      <c r="AB1221" s="7"/>
      <c r="AF1221" s="7"/>
      <c r="AH1221" s="7"/>
      <c r="AI1221" s="1" t="s">
        <v>137</v>
      </c>
      <c r="AJ1221" s="1" t="s">
        <v>137</v>
      </c>
      <c r="AK1221" s="1" t="s">
        <v>146</v>
      </c>
      <c r="AL1221" s="7" t="s">
        <v>137</v>
      </c>
      <c r="AM1221" s="1" t="s">
        <v>137</v>
      </c>
      <c r="AN1221" s="1" t="s">
        <v>137</v>
      </c>
      <c r="AO1221" s="1" t="s">
        <v>137</v>
      </c>
      <c r="AP1221" s="7" t="s">
        <v>137</v>
      </c>
      <c r="AU1221" s="1" t="s">
        <v>137</v>
      </c>
      <c r="AV1221" s="1" t="s">
        <v>137</v>
      </c>
      <c r="AW1221" s="1" t="s">
        <v>137</v>
      </c>
      <c r="AX1221" s="7" t="s">
        <v>137</v>
      </c>
      <c r="AY1221" s="8"/>
      <c r="AZ1221" s="8"/>
      <c r="BA1221" s="7"/>
      <c r="BB1221" s="8"/>
    </row>
    <row r="1222" spans="1:54" s="1" customFormat="1" ht="12" x14ac:dyDescent="0.2">
      <c r="A1222" s="1">
        <v>89044</v>
      </c>
      <c r="B1222" s="1" t="s">
        <v>119</v>
      </c>
      <c r="C1222" s="1" t="s">
        <v>118</v>
      </c>
      <c r="E1222" s="1">
        <v>2</v>
      </c>
      <c r="F1222" s="1" t="s">
        <v>121</v>
      </c>
      <c r="G1222" s="7"/>
      <c r="H1222" s="1">
        <v>1</v>
      </c>
      <c r="I1222" s="1">
        <v>1</v>
      </c>
      <c r="J1222" s="1">
        <v>2</v>
      </c>
      <c r="K1222" s="1">
        <v>10</v>
      </c>
      <c r="L1222" s="7">
        <v>50000</v>
      </c>
      <c r="M1222" s="1">
        <v>3260</v>
      </c>
      <c r="N1222" s="1">
        <v>7335</v>
      </c>
      <c r="O1222" s="7">
        <v>5380223</v>
      </c>
      <c r="P1222" s="1" t="s">
        <v>129</v>
      </c>
      <c r="T1222" s="7"/>
      <c r="V1222" s="7"/>
      <c r="W1222" s="1">
        <v>75</v>
      </c>
      <c r="X1222" s="7">
        <v>25500</v>
      </c>
      <c r="Z1222" s="7"/>
      <c r="AB1222" s="7"/>
      <c r="AE1222" s="1" t="s">
        <v>129</v>
      </c>
      <c r="AF1222" s="7"/>
      <c r="AG1222" s="1" t="s">
        <v>129</v>
      </c>
      <c r="AH1222" s="7"/>
      <c r="AI1222" s="1" t="s">
        <v>133</v>
      </c>
      <c r="AJ1222" s="1" t="s">
        <v>138</v>
      </c>
      <c r="AK1222" s="1">
        <v>6</v>
      </c>
      <c r="AL1222" s="7">
        <v>20000</v>
      </c>
      <c r="AM1222" s="1" t="s">
        <v>141</v>
      </c>
      <c r="AN1222" s="1" t="s">
        <v>140</v>
      </c>
      <c r="AO1222" s="1">
        <v>2</v>
      </c>
      <c r="AP1222" s="7">
        <v>10000</v>
      </c>
      <c r="AU1222" s="1" t="s">
        <v>137</v>
      </c>
      <c r="AV1222" s="1" t="s">
        <v>137</v>
      </c>
      <c r="AW1222" s="1" t="s">
        <v>137</v>
      </c>
      <c r="AX1222" s="7" t="s">
        <v>137</v>
      </c>
      <c r="AY1222" s="8">
        <v>78.75</v>
      </c>
      <c r="AZ1222" s="8">
        <v>57</v>
      </c>
      <c r="BA1222" s="7">
        <v>228000</v>
      </c>
      <c r="BB1222" s="8">
        <v>21.75</v>
      </c>
    </row>
    <row r="1223" spans="1:54" s="1" customFormat="1" ht="12" x14ac:dyDescent="0.2">
      <c r="A1223" s="1">
        <v>89057</v>
      </c>
      <c r="B1223" s="1" t="s">
        <v>119</v>
      </c>
      <c r="C1223" s="1" t="s">
        <v>118</v>
      </c>
      <c r="E1223" s="1">
        <v>3</v>
      </c>
      <c r="F1223" s="1" t="s">
        <v>124</v>
      </c>
      <c r="G1223" s="7"/>
      <c r="H1223" s="1">
        <v>2</v>
      </c>
      <c r="I1223" s="1">
        <v>1</v>
      </c>
      <c r="J1223" s="1">
        <v>2</v>
      </c>
      <c r="K1223" s="1">
        <v>5</v>
      </c>
      <c r="L1223" s="7">
        <v>20000</v>
      </c>
      <c r="M1223" s="1">
        <v>2445</v>
      </c>
      <c r="N1223" s="1">
        <v>2445</v>
      </c>
      <c r="O1223" s="7">
        <v>1594140</v>
      </c>
      <c r="P1223" s="1" t="s">
        <v>129</v>
      </c>
      <c r="S1223" s="1">
        <v>44.009999999999991</v>
      </c>
      <c r="T1223" s="7">
        <v>9000</v>
      </c>
      <c r="V1223" s="7"/>
      <c r="X1223" s="7"/>
      <c r="Z1223" s="7"/>
      <c r="AB1223" s="7"/>
      <c r="AE1223" s="1" t="s">
        <v>129</v>
      </c>
      <c r="AF1223" s="7"/>
      <c r="AG1223" s="1" t="s">
        <v>129</v>
      </c>
      <c r="AH1223" s="7"/>
      <c r="AI1223" s="1" t="s">
        <v>133</v>
      </c>
      <c r="AJ1223" s="1" t="s">
        <v>138</v>
      </c>
      <c r="AK1223" s="1">
        <v>8</v>
      </c>
      <c r="AL1223" s="7">
        <v>15000</v>
      </c>
      <c r="AM1223" s="1" t="s">
        <v>141</v>
      </c>
      <c r="AN1223" s="1" t="s">
        <v>140</v>
      </c>
      <c r="AO1223" s="1">
        <v>8</v>
      </c>
      <c r="AP1223" s="7">
        <v>37500</v>
      </c>
      <c r="AU1223" s="1" t="s">
        <v>137</v>
      </c>
      <c r="AV1223" s="1" t="s">
        <v>137</v>
      </c>
      <c r="AW1223" s="1" t="s">
        <v>137</v>
      </c>
      <c r="AX1223" s="7" t="s">
        <v>137</v>
      </c>
      <c r="AY1223" s="8">
        <v>28</v>
      </c>
      <c r="AZ1223" s="8">
        <v>16</v>
      </c>
      <c r="BA1223" s="7">
        <v>68000</v>
      </c>
      <c r="BB1223" s="8">
        <v>12</v>
      </c>
    </row>
    <row r="1224" spans="1:54" s="1" customFormat="1" ht="12" x14ac:dyDescent="0.2">
      <c r="A1224" s="1">
        <v>89057</v>
      </c>
      <c r="G1224" s="7"/>
      <c r="I1224" s="1">
        <v>2</v>
      </c>
      <c r="J1224" s="1">
        <v>1</v>
      </c>
      <c r="K1224" s="1">
        <v>1.25</v>
      </c>
      <c r="L1224" s="7">
        <v>920</v>
      </c>
      <c r="M1224" s="1">
        <v>163</v>
      </c>
      <c r="N1224" s="1">
        <v>163</v>
      </c>
      <c r="O1224" s="7">
        <v>132845</v>
      </c>
      <c r="T1224" s="7"/>
      <c r="V1224" s="7"/>
      <c r="X1224" s="7"/>
      <c r="Z1224" s="7"/>
      <c r="AB1224" s="7"/>
      <c r="AF1224" s="7"/>
      <c r="AH1224" s="7"/>
      <c r="AI1224" s="1" t="s">
        <v>133</v>
      </c>
      <c r="AJ1224" s="1" t="s">
        <v>138</v>
      </c>
      <c r="AK1224" s="1">
        <v>8</v>
      </c>
      <c r="AL1224" s="7">
        <v>5000</v>
      </c>
      <c r="AM1224" s="1" t="s">
        <v>137</v>
      </c>
      <c r="AN1224" s="1" t="s">
        <v>137</v>
      </c>
      <c r="AO1224" s="1" t="s">
        <v>137</v>
      </c>
      <c r="AP1224" s="7" t="s">
        <v>137</v>
      </c>
      <c r="AU1224" s="1" t="s">
        <v>137</v>
      </c>
      <c r="AV1224" s="1" t="s">
        <v>137</v>
      </c>
      <c r="AW1224" s="1" t="s">
        <v>137</v>
      </c>
      <c r="AX1224" s="7" t="s">
        <v>137</v>
      </c>
      <c r="AY1224" s="8"/>
      <c r="AZ1224" s="8"/>
      <c r="BA1224" s="7"/>
      <c r="BB1224" s="8"/>
    </row>
    <row r="1225" spans="1:54" s="1" customFormat="1" ht="12" x14ac:dyDescent="0.2">
      <c r="A1225" s="1">
        <v>89069</v>
      </c>
      <c r="B1225" s="1" t="s">
        <v>119</v>
      </c>
      <c r="C1225" s="1" t="s">
        <v>118</v>
      </c>
      <c r="E1225" s="1">
        <v>1</v>
      </c>
      <c r="F1225" s="1" t="s">
        <v>121</v>
      </c>
      <c r="G1225" s="7"/>
      <c r="H1225" s="1">
        <v>1</v>
      </c>
      <c r="I1225" s="1">
        <v>1</v>
      </c>
      <c r="J1225" s="1">
        <v>2</v>
      </c>
      <c r="K1225" s="1">
        <v>5</v>
      </c>
      <c r="L1225" s="7">
        <v>25000</v>
      </c>
      <c r="M1225" s="1">
        <v>1059.5</v>
      </c>
      <c r="N1225" s="1">
        <v>2608</v>
      </c>
      <c r="O1225" s="7">
        <v>720000</v>
      </c>
      <c r="P1225" s="1" t="s">
        <v>129</v>
      </c>
      <c r="T1225" s="7"/>
      <c r="V1225" s="7"/>
      <c r="W1225" s="1">
        <v>100</v>
      </c>
      <c r="X1225" s="7">
        <v>70000</v>
      </c>
      <c r="Z1225" s="7"/>
      <c r="AB1225" s="7"/>
      <c r="AE1225" s="1" t="s">
        <v>129</v>
      </c>
      <c r="AF1225" s="7"/>
      <c r="AG1225" s="1" t="s">
        <v>129</v>
      </c>
      <c r="AH1225" s="7"/>
      <c r="AI1225" s="1" t="s">
        <v>133</v>
      </c>
      <c r="AJ1225" s="1" t="s">
        <v>140</v>
      </c>
      <c r="AK1225" s="1">
        <v>26</v>
      </c>
      <c r="AL1225" s="7">
        <v>104000</v>
      </c>
      <c r="AM1225" s="1" t="s">
        <v>141</v>
      </c>
      <c r="AN1225" s="1" t="s">
        <v>140</v>
      </c>
      <c r="AO1225" s="1">
        <v>1</v>
      </c>
      <c r="AP1225" s="7">
        <v>20000</v>
      </c>
      <c r="AU1225" s="1" t="s">
        <v>137</v>
      </c>
      <c r="AV1225" s="1" t="s">
        <v>137</v>
      </c>
      <c r="AW1225" s="1" t="s">
        <v>137</v>
      </c>
      <c r="AX1225" s="7" t="s">
        <v>137</v>
      </c>
      <c r="AY1225" s="8">
        <v>30.5</v>
      </c>
      <c r="AZ1225" s="8">
        <v>0</v>
      </c>
      <c r="BA1225" s="7">
        <v>0</v>
      </c>
      <c r="BB1225" s="8">
        <v>30.5</v>
      </c>
    </row>
    <row r="1226" spans="1:54" s="1" customFormat="1" ht="12" x14ac:dyDescent="0.2">
      <c r="A1226" s="1">
        <v>89093</v>
      </c>
      <c r="B1226" s="1" t="s">
        <v>119</v>
      </c>
      <c r="C1226" s="1" t="s">
        <v>118</v>
      </c>
      <c r="E1226" s="1">
        <v>5</v>
      </c>
      <c r="F1226" s="1" t="s">
        <v>122</v>
      </c>
      <c r="G1226" s="7"/>
      <c r="H1226" s="1">
        <v>2</v>
      </c>
      <c r="I1226" s="1">
        <v>1</v>
      </c>
      <c r="J1226" s="1">
        <v>1</v>
      </c>
      <c r="K1226" s="1">
        <v>3.26</v>
      </c>
      <c r="L1226" s="7">
        <v>1000</v>
      </c>
      <c r="M1226" s="1">
        <v>570.5</v>
      </c>
      <c r="N1226" s="1">
        <v>570.5</v>
      </c>
      <c r="O1226" s="7">
        <v>122000</v>
      </c>
      <c r="P1226" s="1" t="s">
        <v>129</v>
      </c>
      <c r="T1226" s="7"/>
      <c r="V1226" s="7"/>
      <c r="W1226" s="1">
        <v>50</v>
      </c>
      <c r="X1226" s="7">
        <v>35000</v>
      </c>
      <c r="Z1226" s="7"/>
      <c r="AB1226" s="7"/>
      <c r="AE1226" s="1" t="s">
        <v>129</v>
      </c>
      <c r="AF1226" s="7"/>
      <c r="AG1226" s="1" t="s">
        <v>129</v>
      </c>
      <c r="AH1226" s="7"/>
      <c r="AI1226" s="1" t="s">
        <v>133</v>
      </c>
      <c r="AJ1226" s="1" t="s">
        <v>138</v>
      </c>
      <c r="AK1226" s="1">
        <v>32</v>
      </c>
      <c r="AL1226" s="7">
        <v>27000</v>
      </c>
      <c r="AM1226" s="1" t="s">
        <v>137</v>
      </c>
      <c r="AN1226" s="1" t="s">
        <v>137</v>
      </c>
      <c r="AO1226" s="1" t="s">
        <v>137</v>
      </c>
      <c r="AP1226" s="7" t="s">
        <v>137</v>
      </c>
      <c r="AU1226" s="1" t="s">
        <v>137</v>
      </c>
      <c r="AV1226" s="1" t="s">
        <v>137</v>
      </c>
      <c r="AW1226" s="1" t="s">
        <v>137</v>
      </c>
      <c r="AX1226" s="7" t="s">
        <v>137</v>
      </c>
      <c r="AY1226" s="8">
        <v>94</v>
      </c>
      <c r="AZ1226" s="8">
        <v>4</v>
      </c>
      <c r="BA1226" s="7">
        <v>16000</v>
      </c>
      <c r="BB1226" s="8">
        <v>90</v>
      </c>
    </row>
    <row r="1227" spans="1:54" s="1" customFormat="1" ht="12" x14ac:dyDescent="0.2">
      <c r="A1227" s="1">
        <v>89093</v>
      </c>
      <c r="G1227" s="7"/>
      <c r="I1227" s="1">
        <v>2</v>
      </c>
      <c r="J1227" s="1">
        <v>1</v>
      </c>
      <c r="K1227" s="1">
        <v>4.8899999999999997</v>
      </c>
      <c r="L1227" s="7">
        <v>3599.04</v>
      </c>
      <c r="M1227" s="1">
        <v>489</v>
      </c>
      <c r="N1227" s="1">
        <v>78</v>
      </c>
      <c r="O1227" s="7">
        <v>15000</v>
      </c>
      <c r="T1227" s="7"/>
      <c r="V1227" s="7"/>
      <c r="X1227" s="7"/>
      <c r="Z1227" s="7"/>
      <c r="AB1227" s="7"/>
      <c r="AF1227" s="7"/>
      <c r="AH1227" s="7"/>
      <c r="AI1227" s="1" t="s">
        <v>133</v>
      </c>
      <c r="AJ1227" s="1" t="s">
        <v>138</v>
      </c>
      <c r="AK1227" s="1">
        <v>16</v>
      </c>
      <c r="AL1227" s="7">
        <v>15000</v>
      </c>
      <c r="AM1227" s="1" t="s">
        <v>137</v>
      </c>
      <c r="AN1227" s="1" t="s">
        <v>137</v>
      </c>
      <c r="AO1227" s="1" t="s">
        <v>137</v>
      </c>
      <c r="AP1227" s="7" t="s">
        <v>137</v>
      </c>
      <c r="AU1227" s="1" t="s">
        <v>137</v>
      </c>
      <c r="AV1227" s="1" t="s">
        <v>137</v>
      </c>
      <c r="AW1227" s="1" t="s">
        <v>137</v>
      </c>
      <c r="AX1227" s="7" t="s">
        <v>137</v>
      </c>
      <c r="AY1227" s="8"/>
      <c r="AZ1227" s="8"/>
      <c r="BA1227" s="7"/>
      <c r="BB1227" s="8"/>
    </row>
    <row r="1228" spans="1:54" s="1" customFormat="1" ht="12" x14ac:dyDescent="0.2">
      <c r="A1228" s="1">
        <v>89105</v>
      </c>
      <c r="B1228" s="1" t="s">
        <v>119</v>
      </c>
      <c r="C1228" s="1" t="s">
        <v>118</v>
      </c>
      <c r="E1228" s="1">
        <v>2</v>
      </c>
      <c r="F1228" s="1" t="s">
        <v>121</v>
      </c>
      <c r="G1228" s="7"/>
      <c r="H1228" s="1">
        <v>2</v>
      </c>
      <c r="I1228" s="1">
        <v>1</v>
      </c>
      <c r="J1228" s="1">
        <v>2</v>
      </c>
      <c r="K1228" s="1">
        <v>30</v>
      </c>
      <c r="L1228" s="7">
        <v>150000</v>
      </c>
      <c r="M1228" s="1">
        <v>2445</v>
      </c>
      <c r="N1228" s="1">
        <v>7987</v>
      </c>
      <c r="O1228" s="7">
        <v>7160346</v>
      </c>
      <c r="P1228" s="1" t="s">
        <v>129</v>
      </c>
      <c r="T1228" s="7"/>
      <c r="V1228" s="7"/>
      <c r="X1228" s="7"/>
      <c r="Z1228" s="7"/>
      <c r="AB1228" s="7"/>
      <c r="AE1228" s="1" t="s">
        <v>129</v>
      </c>
      <c r="AF1228" s="7"/>
      <c r="AG1228" s="1" t="s">
        <v>129</v>
      </c>
      <c r="AH1228" s="7"/>
      <c r="AI1228" s="1" t="s">
        <v>133</v>
      </c>
      <c r="AJ1228" s="1" t="s">
        <v>138</v>
      </c>
      <c r="AK1228" s="1">
        <v>9</v>
      </c>
      <c r="AL1228" s="7">
        <v>6000</v>
      </c>
      <c r="AM1228" s="1" t="s">
        <v>141</v>
      </c>
      <c r="AN1228" s="1" t="s">
        <v>140</v>
      </c>
      <c r="AO1228" s="1">
        <v>2</v>
      </c>
      <c r="AP1228" s="7">
        <v>30000</v>
      </c>
      <c r="AU1228" s="1" t="s">
        <v>137</v>
      </c>
      <c r="AV1228" s="1" t="s">
        <v>137</v>
      </c>
      <c r="AW1228" s="1" t="s">
        <v>137</v>
      </c>
      <c r="AX1228" s="7" t="s">
        <v>137</v>
      </c>
      <c r="AY1228" s="8">
        <v>89.125</v>
      </c>
      <c r="AZ1228" s="8">
        <v>45</v>
      </c>
      <c r="BA1228" s="7">
        <v>180000</v>
      </c>
      <c r="BB1228" s="8">
        <v>44.125</v>
      </c>
    </row>
    <row r="1229" spans="1:54" s="1" customFormat="1" ht="12" x14ac:dyDescent="0.2">
      <c r="A1229" s="1">
        <v>89105</v>
      </c>
      <c r="G1229" s="7"/>
      <c r="I1229" s="1">
        <v>2</v>
      </c>
      <c r="J1229" s="1">
        <v>1</v>
      </c>
      <c r="K1229" s="1">
        <v>7.5</v>
      </c>
      <c r="L1229" s="7">
        <v>2760.7359999999999</v>
      </c>
      <c r="M1229" s="1">
        <v>652</v>
      </c>
      <c r="N1229" s="1">
        <v>1630</v>
      </c>
      <c r="O1229" s="7">
        <v>1594140</v>
      </c>
      <c r="T1229" s="7"/>
      <c r="V1229" s="7"/>
      <c r="X1229" s="7"/>
      <c r="Z1229" s="7"/>
      <c r="AB1229" s="7"/>
      <c r="AF1229" s="7"/>
      <c r="AH1229" s="7"/>
      <c r="AI1229" s="1" t="s">
        <v>133</v>
      </c>
      <c r="AJ1229" s="1" t="s">
        <v>138</v>
      </c>
      <c r="AK1229" s="1">
        <v>16</v>
      </c>
      <c r="AL1229" s="7">
        <v>13500</v>
      </c>
      <c r="AM1229" s="1" t="s">
        <v>137</v>
      </c>
      <c r="AN1229" s="1" t="s">
        <v>137</v>
      </c>
      <c r="AO1229" s="1" t="s">
        <v>137</v>
      </c>
      <c r="AP1229" s="7" t="s">
        <v>137</v>
      </c>
      <c r="AU1229" s="1" t="s">
        <v>137</v>
      </c>
      <c r="AV1229" s="1" t="s">
        <v>137</v>
      </c>
      <c r="AW1229" s="1" t="s">
        <v>137</v>
      </c>
      <c r="AX1229" s="7" t="s">
        <v>137</v>
      </c>
      <c r="AY1229" s="8"/>
      <c r="AZ1229" s="8"/>
      <c r="BA1229" s="7"/>
      <c r="BB1229" s="8"/>
    </row>
    <row r="1230" spans="1:54" s="1" customFormat="1" ht="12" x14ac:dyDescent="0.2">
      <c r="A1230" s="1">
        <v>89145</v>
      </c>
      <c r="B1230" s="1" t="s">
        <v>119</v>
      </c>
      <c r="C1230" s="1" t="s">
        <v>118</v>
      </c>
      <c r="E1230" s="1">
        <v>2</v>
      </c>
      <c r="F1230" s="1" t="s">
        <v>121</v>
      </c>
      <c r="G1230" s="7"/>
      <c r="H1230" s="1">
        <v>1</v>
      </c>
      <c r="I1230" s="1">
        <v>2</v>
      </c>
      <c r="J1230" s="1">
        <v>1</v>
      </c>
      <c r="K1230" s="1">
        <v>1.277344</v>
      </c>
      <c r="L1230" s="7">
        <v>940.125</v>
      </c>
      <c r="M1230" s="1">
        <v>326</v>
      </c>
      <c r="N1230" s="1">
        <v>326</v>
      </c>
      <c r="O1230" s="7">
        <v>100000</v>
      </c>
      <c r="P1230" s="1" t="s">
        <v>129</v>
      </c>
      <c r="T1230" s="7"/>
      <c r="V1230" s="7"/>
      <c r="X1230" s="7"/>
      <c r="Z1230" s="7"/>
      <c r="AB1230" s="7"/>
      <c r="AE1230" s="1" t="s">
        <v>129</v>
      </c>
      <c r="AF1230" s="7"/>
      <c r="AG1230" s="1" t="s">
        <v>129</v>
      </c>
      <c r="AH1230" s="7"/>
      <c r="AI1230" s="1" t="s">
        <v>133</v>
      </c>
      <c r="AJ1230" s="1" t="s">
        <v>140</v>
      </c>
      <c r="AK1230" s="1">
        <v>6</v>
      </c>
      <c r="AL1230" s="7">
        <v>24000</v>
      </c>
      <c r="AM1230" s="1" t="s">
        <v>137</v>
      </c>
      <c r="AN1230" s="1" t="s">
        <v>137</v>
      </c>
      <c r="AO1230" s="1" t="s">
        <v>137</v>
      </c>
      <c r="AP1230" s="7" t="s">
        <v>137</v>
      </c>
      <c r="AU1230" s="1" t="s">
        <v>137</v>
      </c>
      <c r="AV1230" s="1" t="s">
        <v>137</v>
      </c>
      <c r="AW1230" s="1" t="s">
        <v>137</v>
      </c>
      <c r="AX1230" s="7" t="s">
        <v>137</v>
      </c>
      <c r="AY1230" s="8">
        <v>24.25</v>
      </c>
      <c r="AZ1230" s="8">
        <v>21.25</v>
      </c>
      <c r="BA1230" s="7">
        <v>88500</v>
      </c>
      <c r="BB1230" s="8">
        <v>3</v>
      </c>
    </row>
    <row r="1231" spans="1:54" s="1" customFormat="1" ht="12" x14ac:dyDescent="0.2">
      <c r="A1231" s="1">
        <v>89158</v>
      </c>
      <c r="B1231" s="1" t="s">
        <v>119</v>
      </c>
      <c r="C1231" s="1" t="s">
        <v>118</v>
      </c>
      <c r="E1231" s="1">
        <v>2.5</v>
      </c>
      <c r="F1231" s="1" t="s">
        <v>124</v>
      </c>
      <c r="G1231" s="7"/>
      <c r="H1231" s="1">
        <v>1</v>
      </c>
      <c r="I1231" s="1">
        <v>2</v>
      </c>
      <c r="J1231" s="1">
        <v>1</v>
      </c>
      <c r="K1231" s="1">
        <v>3.75</v>
      </c>
      <c r="L1231" s="7">
        <v>2760</v>
      </c>
      <c r="O1231" s="7"/>
      <c r="P1231" s="1" t="s">
        <v>129</v>
      </c>
      <c r="T1231" s="7"/>
      <c r="V1231" s="7"/>
      <c r="X1231" s="7"/>
      <c r="Z1231" s="7"/>
      <c r="AB1231" s="7"/>
      <c r="AE1231" s="1" t="s">
        <v>129</v>
      </c>
      <c r="AF1231" s="7"/>
      <c r="AG1231" s="1" t="s">
        <v>129</v>
      </c>
      <c r="AH1231" s="7"/>
      <c r="AI1231" s="1" t="s">
        <v>133</v>
      </c>
      <c r="AJ1231" s="1" t="s">
        <v>138</v>
      </c>
      <c r="AK1231" s="1">
        <v>32</v>
      </c>
      <c r="AL1231" s="7">
        <v>60000</v>
      </c>
      <c r="AM1231" s="1" t="s">
        <v>137</v>
      </c>
      <c r="AN1231" s="1" t="s">
        <v>137</v>
      </c>
      <c r="AO1231" s="1" t="s">
        <v>137</v>
      </c>
      <c r="AP1231" s="7" t="s">
        <v>137</v>
      </c>
      <c r="AU1231" s="1" t="s">
        <v>137</v>
      </c>
      <c r="AV1231" s="1" t="s">
        <v>137</v>
      </c>
      <c r="AW1231" s="1" t="s">
        <v>137</v>
      </c>
      <c r="AX1231" s="7" t="s">
        <v>137</v>
      </c>
      <c r="AY1231" s="8">
        <v>38</v>
      </c>
      <c r="AZ1231" s="8">
        <v>24</v>
      </c>
      <c r="BA1231" s="7">
        <v>152000</v>
      </c>
      <c r="BB1231" s="8">
        <v>14</v>
      </c>
    </row>
    <row r="1232" spans="1:54" s="1" customFormat="1" ht="12" x14ac:dyDescent="0.2">
      <c r="A1232" s="1">
        <v>89172</v>
      </c>
      <c r="B1232" s="1" t="s">
        <v>119</v>
      </c>
      <c r="C1232" s="1" t="s">
        <v>118</v>
      </c>
      <c r="E1232" s="1">
        <v>3</v>
      </c>
      <c r="F1232" s="1" t="s">
        <v>121</v>
      </c>
      <c r="G1232" s="7"/>
      <c r="H1232" s="1">
        <v>2</v>
      </c>
      <c r="I1232" s="1">
        <v>1</v>
      </c>
      <c r="J1232" s="1">
        <v>2</v>
      </c>
      <c r="K1232" s="1">
        <v>12.5</v>
      </c>
      <c r="L1232" s="7">
        <v>87500</v>
      </c>
      <c r="M1232" s="1">
        <v>4890</v>
      </c>
      <c r="N1232" s="1">
        <v>11410</v>
      </c>
      <c r="O1232" s="7">
        <v>9299150</v>
      </c>
      <c r="P1232" s="1" t="s">
        <v>129</v>
      </c>
      <c r="S1232" s="1">
        <v>74.999996999999993</v>
      </c>
      <c r="T1232" s="7">
        <v>6250</v>
      </c>
      <c r="V1232" s="7"/>
      <c r="W1232" s="1">
        <v>50</v>
      </c>
      <c r="X1232" s="7">
        <v>32000</v>
      </c>
      <c r="Z1232" s="7"/>
      <c r="AB1232" s="7"/>
      <c r="AE1232" s="1" t="s">
        <v>129</v>
      </c>
      <c r="AF1232" s="7"/>
      <c r="AG1232" s="1" t="s">
        <v>129</v>
      </c>
      <c r="AH1232" s="7"/>
      <c r="AI1232" s="1" t="s">
        <v>133</v>
      </c>
      <c r="AJ1232" s="1" t="s">
        <v>138</v>
      </c>
      <c r="AK1232" s="1">
        <v>10</v>
      </c>
      <c r="AL1232" s="7">
        <v>30000</v>
      </c>
      <c r="AM1232" s="1" t="s">
        <v>141</v>
      </c>
      <c r="AN1232" s="1" t="s">
        <v>140</v>
      </c>
      <c r="AO1232" s="1">
        <v>5</v>
      </c>
      <c r="AP1232" s="7">
        <v>75000</v>
      </c>
      <c r="AU1232" s="1" t="s">
        <v>137</v>
      </c>
      <c r="AV1232" s="1" t="s">
        <v>137</v>
      </c>
      <c r="AW1232" s="1" t="s">
        <v>137</v>
      </c>
      <c r="AX1232" s="7" t="s">
        <v>137</v>
      </c>
      <c r="AY1232" s="8">
        <v>187.31809999999999</v>
      </c>
      <c r="AZ1232" s="8">
        <v>146.31809999999999</v>
      </c>
      <c r="BA1232" s="7">
        <v>585272.4</v>
      </c>
      <c r="BB1232" s="8">
        <v>41</v>
      </c>
    </row>
    <row r="1233" spans="1:54" s="1" customFormat="1" ht="12" x14ac:dyDescent="0.2">
      <c r="A1233" s="1">
        <v>89172</v>
      </c>
      <c r="G1233" s="7"/>
      <c r="I1233" s="1">
        <v>2</v>
      </c>
      <c r="J1233" s="1">
        <v>1</v>
      </c>
      <c r="K1233" s="1">
        <v>16.3</v>
      </c>
      <c r="L1233" s="7">
        <v>11996.8</v>
      </c>
      <c r="M1233" s="1">
        <v>1630</v>
      </c>
      <c r="N1233" s="1">
        <v>763.51509999999996</v>
      </c>
      <c r="O1233" s="7">
        <v>230000</v>
      </c>
      <c r="T1233" s="7"/>
      <c r="V1233" s="7"/>
      <c r="X1233" s="7"/>
      <c r="Z1233" s="7"/>
      <c r="AB1233" s="7"/>
      <c r="AF1233" s="7"/>
      <c r="AH1233" s="7"/>
      <c r="AI1233" s="1" t="s">
        <v>133</v>
      </c>
      <c r="AJ1233" s="1" t="s">
        <v>138</v>
      </c>
      <c r="AK1233" s="1">
        <v>48</v>
      </c>
      <c r="AL1233" s="7">
        <v>50000</v>
      </c>
      <c r="AM1233" s="1" t="s">
        <v>137</v>
      </c>
      <c r="AN1233" s="1" t="s">
        <v>137</v>
      </c>
      <c r="AO1233" s="1" t="s">
        <v>137</v>
      </c>
      <c r="AP1233" s="7" t="s">
        <v>137</v>
      </c>
      <c r="AU1233" s="1" t="s">
        <v>137</v>
      </c>
      <c r="AV1233" s="1" t="s">
        <v>137</v>
      </c>
      <c r="AW1233" s="1" t="s">
        <v>137</v>
      </c>
      <c r="AX1233" s="7" t="s">
        <v>137</v>
      </c>
      <c r="AY1233" s="8"/>
      <c r="AZ1233" s="8"/>
      <c r="BA1233" s="7"/>
      <c r="BB1233" s="8"/>
    </row>
    <row r="1234" spans="1:54" s="1" customFormat="1" ht="12" x14ac:dyDescent="0.2">
      <c r="A1234" s="1">
        <v>89196</v>
      </c>
      <c r="B1234" s="1" t="s">
        <v>119</v>
      </c>
      <c r="C1234" s="1" t="s">
        <v>118</v>
      </c>
      <c r="E1234" s="1">
        <v>1</v>
      </c>
      <c r="F1234" s="1" t="s">
        <v>121</v>
      </c>
      <c r="G1234" s="7"/>
      <c r="H1234" s="1">
        <v>1</v>
      </c>
      <c r="I1234" s="1">
        <v>2</v>
      </c>
      <c r="J1234" s="1">
        <v>1</v>
      </c>
      <c r="K1234" s="1">
        <v>1.25</v>
      </c>
      <c r="L1234" s="7">
        <v>920</v>
      </c>
      <c r="O1234" s="7"/>
      <c r="P1234" s="1" t="s">
        <v>129</v>
      </c>
      <c r="T1234" s="7"/>
      <c r="V1234" s="7"/>
      <c r="X1234" s="7"/>
      <c r="Z1234" s="7"/>
      <c r="AB1234" s="7"/>
      <c r="AE1234" s="1" t="s">
        <v>129</v>
      </c>
      <c r="AF1234" s="7"/>
      <c r="AG1234" s="1" t="s">
        <v>129</v>
      </c>
      <c r="AH1234" s="7"/>
      <c r="AI1234" s="1" t="s">
        <v>137</v>
      </c>
      <c r="AJ1234" s="1" t="s">
        <v>137</v>
      </c>
      <c r="AK1234" s="1" t="s">
        <v>146</v>
      </c>
      <c r="AL1234" s="7" t="s">
        <v>137</v>
      </c>
      <c r="AM1234" s="1" t="s">
        <v>137</v>
      </c>
      <c r="AN1234" s="1" t="s">
        <v>137</v>
      </c>
      <c r="AO1234" s="1" t="s">
        <v>137</v>
      </c>
      <c r="AP1234" s="7" t="s">
        <v>137</v>
      </c>
      <c r="AU1234" s="1" t="s">
        <v>137</v>
      </c>
      <c r="AV1234" s="1" t="s">
        <v>137</v>
      </c>
      <c r="AW1234" s="1" t="s">
        <v>137</v>
      </c>
      <c r="AX1234" s="7" t="s">
        <v>137</v>
      </c>
      <c r="AY1234" s="8">
        <v>12</v>
      </c>
      <c r="AZ1234" s="8">
        <v>0</v>
      </c>
      <c r="BA1234" s="7">
        <v>0</v>
      </c>
      <c r="BB1234" s="8">
        <v>12</v>
      </c>
    </row>
    <row r="1235" spans="1:54" s="1" customFormat="1" ht="12" x14ac:dyDescent="0.2">
      <c r="A1235" s="1">
        <v>91047</v>
      </c>
      <c r="B1235" s="1" t="s">
        <v>119</v>
      </c>
      <c r="C1235" s="1" t="s">
        <v>118</v>
      </c>
      <c r="E1235" s="1">
        <v>2</v>
      </c>
      <c r="F1235" s="1" t="s">
        <v>121</v>
      </c>
      <c r="G1235" s="7"/>
      <c r="H1235" s="1">
        <v>1</v>
      </c>
      <c r="I1235" s="1">
        <v>1</v>
      </c>
      <c r="J1235" s="1">
        <v>2</v>
      </c>
      <c r="K1235" s="1">
        <v>15</v>
      </c>
      <c r="L1235" s="7">
        <v>144000</v>
      </c>
      <c r="M1235" s="1">
        <v>1630</v>
      </c>
      <c r="N1235" s="1">
        <v>1630</v>
      </c>
      <c r="O1235" s="7">
        <v>1195605</v>
      </c>
      <c r="P1235" s="1" t="s">
        <v>129</v>
      </c>
      <c r="T1235" s="7"/>
      <c r="V1235" s="7"/>
      <c r="X1235" s="7"/>
      <c r="Z1235" s="7"/>
      <c r="AA1235" s="1">
        <v>2</v>
      </c>
      <c r="AB1235" s="7">
        <v>35000</v>
      </c>
      <c r="AE1235" s="1" t="s">
        <v>129</v>
      </c>
      <c r="AF1235" s="7"/>
      <c r="AG1235" s="1" t="s">
        <v>129</v>
      </c>
      <c r="AH1235" s="7"/>
      <c r="AI1235" s="1" t="s">
        <v>133</v>
      </c>
      <c r="AJ1235" s="1" t="s">
        <v>138</v>
      </c>
      <c r="AK1235" s="1">
        <v>8</v>
      </c>
      <c r="AL1235" s="7">
        <v>10000</v>
      </c>
      <c r="AM1235" s="1" t="s">
        <v>137</v>
      </c>
      <c r="AN1235" s="1" t="s">
        <v>137</v>
      </c>
      <c r="AO1235" s="1" t="s">
        <v>137</v>
      </c>
      <c r="AP1235" s="7" t="s">
        <v>137</v>
      </c>
      <c r="AU1235" s="1" t="s">
        <v>137</v>
      </c>
      <c r="AV1235" s="1" t="s">
        <v>137</v>
      </c>
      <c r="AW1235" s="1" t="s">
        <v>137</v>
      </c>
      <c r="AX1235" s="7" t="s">
        <v>137</v>
      </c>
      <c r="AY1235" s="8">
        <v>48</v>
      </c>
      <c r="AZ1235" s="8">
        <v>1</v>
      </c>
      <c r="BA1235" s="7">
        <v>5000</v>
      </c>
      <c r="BB1235" s="8">
        <v>47</v>
      </c>
    </row>
    <row r="1236" spans="1:54" s="1" customFormat="1" ht="12" x14ac:dyDescent="0.2">
      <c r="A1236" s="1">
        <v>91057</v>
      </c>
      <c r="B1236" s="1" t="s">
        <v>119</v>
      </c>
      <c r="C1236" s="1" t="s">
        <v>118</v>
      </c>
      <c r="E1236" s="1">
        <v>2</v>
      </c>
      <c r="F1236" s="1" t="s">
        <v>121</v>
      </c>
      <c r="G1236" s="7"/>
      <c r="H1236" s="1">
        <v>1</v>
      </c>
      <c r="I1236" s="1">
        <v>2</v>
      </c>
      <c r="J1236" s="1">
        <v>1</v>
      </c>
      <c r="K1236" s="1">
        <v>1.25</v>
      </c>
      <c r="L1236" s="7">
        <v>920</v>
      </c>
      <c r="M1236" s="1">
        <v>1026.9000000000001</v>
      </c>
      <c r="N1236" s="1">
        <v>1026.9000000000001</v>
      </c>
      <c r="O1236" s="7">
        <v>669538.80000000005</v>
      </c>
      <c r="P1236" s="1" t="s">
        <v>129</v>
      </c>
      <c r="T1236" s="7"/>
      <c r="V1236" s="7"/>
      <c r="X1236" s="7"/>
      <c r="Z1236" s="7"/>
      <c r="AB1236" s="7"/>
      <c r="AE1236" s="1" t="s">
        <v>129</v>
      </c>
      <c r="AF1236" s="7"/>
      <c r="AG1236" s="1" t="s">
        <v>129</v>
      </c>
      <c r="AH1236" s="7"/>
      <c r="AI1236" s="1" t="s">
        <v>133</v>
      </c>
      <c r="AJ1236" s="1" t="s">
        <v>138</v>
      </c>
      <c r="AK1236" s="1">
        <v>8</v>
      </c>
      <c r="AL1236" s="7">
        <v>9000</v>
      </c>
      <c r="AM1236" s="1" t="s">
        <v>137</v>
      </c>
      <c r="AN1236" s="1" t="s">
        <v>137</v>
      </c>
      <c r="AO1236" s="1" t="s">
        <v>137</v>
      </c>
      <c r="AP1236" s="7" t="s">
        <v>137</v>
      </c>
      <c r="AU1236" s="1" t="s">
        <v>137</v>
      </c>
      <c r="AV1236" s="1" t="s">
        <v>137</v>
      </c>
      <c r="AW1236" s="1" t="s">
        <v>137</v>
      </c>
      <c r="AX1236" s="7" t="s">
        <v>137</v>
      </c>
      <c r="AY1236" s="8">
        <v>32</v>
      </c>
      <c r="AZ1236" s="8">
        <v>20</v>
      </c>
      <c r="BA1236" s="7">
        <v>100000</v>
      </c>
      <c r="BB1236" s="8">
        <v>12</v>
      </c>
    </row>
    <row r="1237" spans="1:54" s="1" customFormat="1" ht="12" x14ac:dyDescent="0.2">
      <c r="A1237" s="1">
        <v>91067</v>
      </c>
      <c r="B1237" s="1" t="s">
        <v>119</v>
      </c>
      <c r="C1237" s="1" t="s">
        <v>118</v>
      </c>
      <c r="E1237" s="1">
        <v>9</v>
      </c>
      <c r="F1237" s="1" t="s">
        <v>121</v>
      </c>
      <c r="G1237" s="7"/>
      <c r="H1237" s="1">
        <v>2</v>
      </c>
      <c r="I1237" s="1">
        <v>1</v>
      </c>
      <c r="J1237" s="1">
        <v>2</v>
      </c>
      <c r="K1237" s="1">
        <v>20</v>
      </c>
      <c r="L1237" s="7">
        <v>100000</v>
      </c>
      <c r="M1237" s="1">
        <v>6846</v>
      </c>
      <c r="N1237" s="1">
        <v>6846</v>
      </c>
      <c r="O1237" s="7">
        <v>2100000</v>
      </c>
      <c r="P1237" s="1" t="s">
        <v>129</v>
      </c>
      <c r="T1237" s="7"/>
      <c r="V1237" s="7"/>
      <c r="X1237" s="7"/>
      <c r="Z1237" s="7"/>
      <c r="AB1237" s="7"/>
      <c r="AE1237" s="1" t="s">
        <v>129</v>
      </c>
      <c r="AF1237" s="7"/>
      <c r="AG1237" s="1" t="s">
        <v>129</v>
      </c>
      <c r="AH1237" s="7"/>
      <c r="AI1237" s="1" t="s">
        <v>134</v>
      </c>
      <c r="AJ1237" s="1" t="s">
        <v>138</v>
      </c>
      <c r="AK1237" s="1">
        <v>6</v>
      </c>
      <c r="AL1237" s="7">
        <v>60000</v>
      </c>
      <c r="AM1237" s="1" t="s">
        <v>141</v>
      </c>
      <c r="AN1237" s="1" t="s">
        <v>139</v>
      </c>
      <c r="AO1237" s="1">
        <v>8</v>
      </c>
      <c r="AP1237" s="7">
        <v>5000</v>
      </c>
      <c r="AU1237" s="1" t="s">
        <v>137</v>
      </c>
      <c r="AV1237" s="1" t="s">
        <v>137</v>
      </c>
      <c r="AW1237" s="1" t="s">
        <v>137</v>
      </c>
      <c r="AX1237" s="7" t="s">
        <v>137</v>
      </c>
      <c r="AY1237" s="8">
        <v>108</v>
      </c>
      <c r="AZ1237" s="8">
        <v>3</v>
      </c>
      <c r="BA1237" s="7">
        <v>15000</v>
      </c>
      <c r="BB1237" s="8">
        <v>105</v>
      </c>
    </row>
    <row r="1238" spans="1:54" s="1" customFormat="1" ht="12" x14ac:dyDescent="0.2">
      <c r="A1238" s="1">
        <v>91067</v>
      </c>
      <c r="G1238" s="7"/>
      <c r="I1238" s="1">
        <v>2</v>
      </c>
      <c r="J1238" s="1">
        <v>1</v>
      </c>
      <c r="K1238" s="1">
        <v>1.25</v>
      </c>
      <c r="L1238" s="7">
        <v>613.49689999999998</v>
      </c>
      <c r="O1238" s="7"/>
      <c r="T1238" s="7"/>
      <c r="V1238" s="7"/>
      <c r="X1238" s="7"/>
      <c r="Z1238" s="7"/>
      <c r="AB1238" s="7"/>
      <c r="AF1238" s="7"/>
      <c r="AH1238" s="7"/>
      <c r="AI1238" s="1" t="s">
        <v>133</v>
      </c>
      <c r="AJ1238" s="1" t="s">
        <v>138</v>
      </c>
      <c r="AK1238" s="1">
        <v>32</v>
      </c>
      <c r="AL1238" s="7">
        <v>10000</v>
      </c>
      <c r="AM1238" s="1" t="s">
        <v>137</v>
      </c>
      <c r="AN1238" s="1" t="s">
        <v>137</v>
      </c>
      <c r="AO1238" s="1" t="s">
        <v>137</v>
      </c>
      <c r="AP1238" s="7" t="s">
        <v>137</v>
      </c>
      <c r="AU1238" s="1" t="s">
        <v>137</v>
      </c>
      <c r="AV1238" s="1" t="s">
        <v>137</v>
      </c>
      <c r="AW1238" s="1" t="s">
        <v>137</v>
      </c>
      <c r="AX1238" s="7" t="s">
        <v>137</v>
      </c>
      <c r="AY1238" s="8"/>
      <c r="AZ1238" s="8"/>
      <c r="BA1238" s="7"/>
      <c r="BB1238" s="8"/>
    </row>
    <row r="1239" spans="1:54" s="1" customFormat="1" ht="12" x14ac:dyDescent="0.2">
      <c r="A1239" s="1">
        <v>91096</v>
      </c>
      <c r="B1239" s="1" t="s">
        <v>119</v>
      </c>
      <c r="C1239" s="1" t="s">
        <v>118</v>
      </c>
      <c r="E1239" s="1">
        <v>5</v>
      </c>
      <c r="F1239" s="1" t="s">
        <v>121</v>
      </c>
      <c r="G1239" s="7">
        <v>150000</v>
      </c>
      <c r="H1239" s="1">
        <v>1</v>
      </c>
      <c r="I1239" s="1">
        <v>1</v>
      </c>
      <c r="J1239" s="1">
        <v>2</v>
      </c>
      <c r="K1239" s="1">
        <v>30</v>
      </c>
      <c r="L1239" s="7">
        <v>40000</v>
      </c>
      <c r="M1239" s="1">
        <v>6520</v>
      </c>
      <c r="N1239" s="1">
        <v>6520</v>
      </c>
      <c r="O1239" s="7">
        <v>5313800</v>
      </c>
      <c r="P1239" s="1" t="s">
        <v>129</v>
      </c>
      <c r="T1239" s="7"/>
      <c r="V1239" s="7"/>
      <c r="X1239" s="7"/>
      <c r="Z1239" s="7"/>
      <c r="AB1239" s="7"/>
      <c r="AE1239" s="1" t="s">
        <v>129</v>
      </c>
      <c r="AF1239" s="7"/>
      <c r="AG1239" s="1" t="s">
        <v>129</v>
      </c>
      <c r="AH1239" s="7"/>
      <c r="AI1239" s="1" t="s">
        <v>133</v>
      </c>
      <c r="AJ1239" s="1" t="s">
        <v>138</v>
      </c>
      <c r="AK1239" s="1">
        <v>32</v>
      </c>
      <c r="AL1239" s="7">
        <v>16800</v>
      </c>
      <c r="AM1239" s="1" t="s">
        <v>141</v>
      </c>
      <c r="AN1239" s="1" t="s">
        <v>138</v>
      </c>
      <c r="AO1239" s="1">
        <v>16</v>
      </c>
      <c r="AP1239" s="7">
        <v>4500</v>
      </c>
      <c r="AU1239" s="1" t="s">
        <v>137</v>
      </c>
      <c r="AV1239" s="1" t="s">
        <v>137</v>
      </c>
      <c r="AW1239" s="1" t="s">
        <v>137</v>
      </c>
      <c r="AX1239" s="7" t="s">
        <v>137</v>
      </c>
      <c r="AY1239" s="8">
        <v>106</v>
      </c>
      <c r="AZ1239" s="8">
        <v>30</v>
      </c>
      <c r="BA1239" s="7">
        <v>150000</v>
      </c>
      <c r="BB1239" s="8">
        <v>76</v>
      </c>
    </row>
    <row r="1240" spans="1:54" s="1" customFormat="1" ht="12" x14ac:dyDescent="0.2">
      <c r="A1240" s="1">
        <v>91105</v>
      </c>
      <c r="B1240" s="1" t="s">
        <v>119</v>
      </c>
      <c r="C1240" s="1" t="s">
        <v>118</v>
      </c>
      <c r="E1240" s="1">
        <v>3</v>
      </c>
      <c r="F1240" s="1" t="s">
        <v>121</v>
      </c>
      <c r="G1240" s="7"/>
      <c r="H1240" s="1">
        <v>2</v>
      </c>
      <c r="I1240" s="1">
        <v>1</v>
      </c>
      <c r="J1240" s="1">
        <v>2</v>
      </c>
      <c r="K1240" s="1">
        <v>10</v>
      </c>
      <c r="L1240" s="7">
        <v>20000</v>
      </c>
      <c r="M1240" s="1">
        <v>4075</v>
      </c>
      <c r="N1240" s="1">
        <v>4075</v>
      </c>
      <c r="O1240" s="7">
        <v>2789745</v>
      </c>
      <c r="P1240" s="1" t="s">
        <v>129</v>
      </c>
      <c r="T1240" s="7"/>
      <c r="V1240" s="7"/>
      <c r="X1240" s="7"/>
      <c r="Z1240" s="7"/>
      <c r="AB1240" s="7"/>
      <c r="AE1240" s="1" t="s">
        <v>129</v>
      </c>
      <c r="AF1240" s="7"/>
      <c r="AG1240" s="1" t="s">
        <v>129</v>
      </c>
      <c r="AH1240" s="7"/>
      <c r="AI1240" s="1" t="s">
        <v>134</v>
      </c>
      <c r="AJ1240" s="1" t="s">
        <v>138</v>
      </c>
      <c r="AK1240" s="1">
        <v>8</v>
      </c>
      <c r="AL1240" s="7">
        <v>16000</v>
      </c>
      <c r="AM1240" s="1" t="s">
        <v>141</v>
      </c>
      <c r="AN1240" s="1" t="s">
        <v>140</v>
      </c>
      <c r="AO1240" s="1">
        <v>8</v>
      </c>
      <c r="AP1240" s="7">
        <v>50000</v>
      </c>
      <c r="AU1240" s="1" t="s">
        <v>137</v>
      </c>
      <c r="AV1240" s="1" t="s">
        <v>137</v>
      </c>
      <c r="AW1240" s="1" t="s">
        <v>137</v>
      </c>
      <c r="AX1240" s="7" t="s">
        <v>137</v>
      </c>
      <c r="AY1240" s="8">
        <v>97</v>
      </c>
      <c r="AZ1240" s="8">
        <v>39</v>
      </c>
      <c r="BA1240" s="7">
        <v>160000</v>
      </c>
      <c r="BB1240" s="8">
        <v>58</v>
      </c>
    </row>
    <row r="1241" spans="1:54" s="1" customFormat="1" ht="12" x14ac:dyDescent="0.2">
      <c r="A1241" s="1">
        <v>91105</v>
      </c>
      <c r="G1241" s="7"/>
      <c r="I1241" s="1">
        <v>2</v>
      </c>
      <c r="J1241" s="1">
        <v>1</v>
      </c>
      <c r="K1241" s="1">
        <v>2.5</v>
      </c>
      <c r="L1241" s="7">
        <v>1840</v>
      </c>
      <c r="M1241" s="1">
        <v>277.10000000000002</v>
      </c>
      <c r="N1241" s="1">
        <v>277.10000000000002</v>
      </c>
      <c r="O1241" s="7">
        <v>225836.5</v>
      </c>
      <c r="T1241" s="7"/>
      <c r="V1241" s="7"/>
      <c r="X1241" s="7"/>
      <c r="Z1241" s="7"/>
      <c r="AB1241" s="7"/>
      <c r="AF1241" s="7"/>
      <c r="AH1241" s="7"/>
      <c r="AI1241" s="1" t="s">
        <v>133</v>
      </c>
      <c r="AJ1241" s="1" t="s">
        <v>138</v>
      </c>
      <c r="AK1241" s="1">
        <v>16</v>
      </c>
      <c r="AL1241" s="7">
        <v>15000</v>
      </c>
      <c r="AM1241" s="1" t="s">
        <v>137</v>
      </c>
      <c r="AN1241" s="1" t="s">
        <v>137</v>
      </c>
      <c r="AO1241" s="1" t="s">
        <v>137</v>
      </c>
      <c r="AP1241" s="7" t="s">
        <v>137</v>
      </c>
      <c r="AU1241" s="1" t="s">
        <v>137</v>
      </c>
      <c r="AV1241" s="1" t="s">
        <v>137</v>
      </c>
      <c r="AW1241" s="1" t="s">
        <v>137</v>
      </c>
      <c r="AX1241" s="7" t="s">
        <v>137</v>
      </c>
      <c r="AY1241" s="8"/>
      <c r="AZ1241" s="8"/>
      <c r="BA1241" s="7"/>
      <c r="BB1241" s="8"/>
    </row>
    <row r="1242" spans="1:54" s="1" customFormat="1" ht="12" x14ac:dyDescent="0.2">
      <c r="A1242" s="1">
        <v>91115</v>
      </c>
      <c r="B1242" s="1" t="s">
        <v>119</v>
      </c>
      <c r="C1242" s="1" t="s">
        <v>118</v>
      </c>
      <c r="E1242" s="1">
        <v>2</v>
      </c>
      <c r="F1242" s="1" t="s">
        <v>121</v>
      </c>
      <c r="G1242" s="7"/>
      <c r="H1242" s="1">
        <v>1</v>
      </c>
      <c r="I1242" s="1">
        <v>2</v>
      </c>
      <c r="J1242" s="1">
        <v>1</v>
      </c>
      <c r="K1242" s="1">
        <v>1.25</v>
      </c>
      <c r="L1242" s="7">
        <v>920</v>
      </c>
      <c r="M1242" s="1">
        <v>570.5</v>
      </c>
      <c r="N1242" s="1">
        <v>570.5</v>
      </c>
      <c r="O1242" s="7">
        <v>464957.5</v>
      </c>
      <c r="P1242" s="1" t="s">
        <v>129</v>
      </c>
      <c r="T1242" s="7"/>
      <c r="V1242" s="7"/>
      <c r="X1242" s="7"/>
      <c r="Z1242" s="7"/>
      <c r="AB1242" s="7"/>
      <c r="AE1242" s="1" t="s">
        <v>129</v>
      </c>
      <c r="AF1242" s="7"/>
      <c r="AG1242" s="1" t="s">
        <v>129</v>
      </c>
      <c r="AH1242" s="7"/>
      <c r="AI1242" s="1" t="s">
        <v>137</v>
      </c>
      <c r="AJ1242" s="1" t="s">
        <v>137</v>
      </c>
      <c r="AK1242" s="1" t="s">
        <v>146</v>
      </c>
      <c r="AL1242" s="7" t="s">
        <v>137</v>
      </c>
      <c r="AM1242" s="1" t="s">
        <v>137</v>
      </c>
      <c r="AN1242" s="1" t="s">
        <v>137</v>
      </c>
      <c r="AO1242" s="1" t="s">
        <v>137</v>
      </c>
      <c r="AP1242" s="7" t="s">
        <v>137</v>
      </c>
      <c r="AU1242" s="1" t="s">
        <v>137</v>
      </c>
      <c r="AV1242" s="1" t="s">
        <v>137</v>
      </c>
      <c r="AW1242" s="1" t="s">
        <v>137</v>
      </c>
      <c r="AX1242" s="7" t="s">
        <v>137</v>
      </c>
      <c r="AY1242" s="8">
        <v>25</v>
      </c>
      <c r="AZ1242" s="8">
        <v>0</v>
      </c>
      <c r="BA1242" s="7">
        <v>0</v>
      </c>
      <c r="BB1242" s="8">
        <v>25</v>
      </c>
    </row>
    <row r="1243" spans="1:54" s="1" customFormat="1" ht="12" x14ac:dyDescent="0.2">
      <c r="A1243" s="1">
        <v>91134</v>
      </c>
      <c r="B1243" s="1" t="s">
        <v>119</v>
      </c>
      <c r="C1243" s="1" t="s">
        <v>118</v>
      </c>
      <c r="E1243" s="1">
        <v>2</v>
      </c>
      <c r="F1243" s="1" t="s">
        <v>122</v>
      </c>
      <c r="G1243" s="7"/>
      <c r="H1243" s="1">
        <v>1</v>
      </c>
      <c r="I1243" s="1">
        <v>2</v>
      </c>
      <c r="J1243" s="1">
        <v>1</v>
      </c>
      <c r="K1243" s="1">
        <v>7.5</v>
      </c>
      <c r="L1243" s="7">
        <v>5520</v>
      </c>
      <c r="O1243" s="7"/>
      <c r="P1243" s="1" t="s">
        <v>129</v>
      </c>
      <c r="T1243" s="7"/>
      <c r="V1243" s="7"/>
      <c r="X1243" s="7"/>
      <c r="Z1243" s="7"/>
      <c r="AB1243" s="7"/>
      <c r="AE1243" s="1" t="s">
        <v>129</v>
      </c>
      <c r="AF1243" s="7"/>
      <c r="AG1243" s="1" t="s">
        <v>129</v>
      </c>
      <c r="AH1243" s="7"/>
      <c r="AI1243" s="1" t="s">
        <v>137</v>
      </c>
      <c r="AJ1243" s="1" t="s">
        <v>137</v>
      </c>
      <c r="AK1243" s="1" t="s">
        <v>146</v>
      </c>
      <c r="AL1243" s="7" t="s">
        <v>137</v>
      </c>
      <c r="AM1243" s="1" t="s">
        <v>137</v>
      </c>
      <c r="AN1243" s="1" t="s">
        <v>137</v>
      </c>
      <c r="AO1243" s="1" t="s">
        <v>137</v>
      </c>
      <c r="AP1243" s="7" t="s">
        <v>137</v>
      </c>
      <c r="AU1243" s="1" t="s">
        <v>137</v>
      </c>
      <c r="AV1243" s="1" t="s">
        <v>137</v>
      </c>
      <c r="AW1243" s="1" t="s">
        <v>137</v>
      </c>
      <c r="AX1243" s="7" t="s">
        <v>137</v>
      </c>
      <c r="AY1243" s="8">
        <v>27</v>
      </c>
      <c r="AZ1243" s="8">
        <v>21</v>
      </c>
      <c r="BA1243" s="7">
        <v>150000</v>
      </c>
      <c r="BB1243" s="8">
        <v>6</v>
      </c>
    </row>
    <row r="1244" spans="1:54" s="1" customFormat="1" ht="12" x14ac:dyDescent="0.2">
      <c r="A1244" s="1">
        <v>91144</v>
      </c>
      <c r="B1244" s="1" t="s">
        <v>119</v>
      </c>
      <c r="C1244" s="1" t="s">
        <v>118</v>
      </c>
      <c r="E1244" s="1">
        <v>0.5</v>
      </c>
      <c r="F1244" s="1" t="s">
        <v>121</v>
      </c>
      <c r="G1244" s="7">
        <v>100000</v>
      </c>
      <c r="H1244" s="1">
        <v>1</v>
      </c>
      <c r="I1244" s="1">
        <v>1</v>
      </c>
      <c r="J1244" s="1">
        <v>2</v>
      </c>
      <c r="K1244" s="1">
        <v>5</v>
      </c>
      <c r="L1244" s="7">
        <v>25000</v>
      </c>
      <c r="M1244" s="1">
        <v>81.5</v>
      </c>
      <c r="N1244" s="1">
        <v>81.5</v>
      </c>
      <c r="O1244" s="7">
        <v>39853.5</v>
      </c>
      <c r="P1244" s="1" t="s">
        <v>129</v>
      </c>
      <c r="T1244" s="7"/>
      <c r="V1244" s="7"/>
      <c r="X1244" s="7"/>
      <c r="Z1244" s="7"/>
      <c r="AB1244" s="7"/>
      <c r="AE1244" s="1" t="s">
        <v>129</v>
      </c>
      <c r="AF1244" s="7"/>
      <c r="AG1244" s="1" t="s">
        <v>129</v>
      </c>
      <c r="AH1244" s="7"/>
      <c r="AI1244" s="1" t="s">
        <v>134</v>
      </c>
      <c r="AJ1244" s="1" t="s">
        <v>140</v>
      </c>
      <c r="AK1244" s="1">
        <v>1</v>
      </c>
      <c r="AL1244" s="7">
        <v>25000</v>
      </c>
      <c r="AM1244" s="1" t="s">
        <v>141</v>
      </c>
      <c r="AN1244" s="1" t="s">
        <v>139</v>
      </c>
      <c r="AO1244" s="1">
        <v>0.5</v>
      </c>
      <c r="AP1244" s="7">
        <v>0</v>
      </c>
      <c r="AU1244" s="1" t="s">
        <v>137</v>
      </c>
      <c r="AV1244" s="1" t="s">
        <v>137</v>
      </c>
      <c r="AW1244" s="1" t="s">
        <v>137</v>
      </c>
      <c r="AX1244" s="7" t="s">
        <v>137</v>
      </c>
      <c r="AY1244" s="8">
        <v>32</v>
      </c>
      <c r="AZ1244" s="8">
        <v>1</v>
      </c>
      <c r="BA1244" s="7">
        <v>5000</v>
      </c>
      <c r="BB1244" s="8">
        <v>31</v>
      </c>
    </row>
    <row r="1245" spans="1:54" s="1" customFormat="1" ht="12" x14ac:dyDescent="0.2">
      <c r="A1245" s="1">
        <v>91154</v>
      </c>
      <c r="B1245" s="1" t="s">
        <v>119</v>
      </c>
      <c r="C1245" s="1" t="s">
        <v>118</v>
      </c>
      <c r="E1245" s="1">
        <v>1</v>
      </c>
      <c r="F1245" s="1" t="s">
        <v>121</v>
      </c>
      <c r="G1245" s="7"/>
      <c r="H1245" s="1">
        <v>1</v>
      </c>
      <c r="I1245" s="1">
        <v>1</v>
      </c>
      <c r="J1245" s="1">
        <v>2</v>
      </c>
      <c r="K1245" s="1">
        <v>5</v>
      </c>
      <c r="L1245" s="7">
        <v>25000</v>
      </c>
      <c r="M1245" s="1">
        <v>978</v>
      </c>
      <c r="N1245" s="1">
        <v>978</v>
      </c>
      <c r="O1245" s="7">
        <v>557949</v>
      </c>
      <c r="P1245" s="1" t="s">
        <v>129</v>
      </c>
      <c r="T1245" s="7"/>
      <c r="V1245" s="7"/>
      <c r="X1245" s="7"/>
      <c r="Z1245" s="7"/>
      <c r="AB1245" s="7"/>
      <c r="AE1245" s="1" t="s">
        <v>129</v>
      </c>
      <c r="AF1245" s="7"/>
      <c r="AG1245" s="1" t="s">
        <v>129</v>
      </c>
      <c r="AH1245" s="7"/>
      <c r="AI1245" s="1" t="s">
        <v>133</v>
      </c>
      <c r="AJ1245" s="1" t="s">
        <v>138</v>
      </c>
      <c r="AK1245" s="1">
        <v>8</v>
      </c>
      <c r="AL1245" s="7">
        <v>5000</v>
      </c>
      <c r="AM1245" s="1" t="s">
        <v>137</v>
      </c>
      <c r="AN1245" s="1" t="s">
        <v>137</v>
      </c>
      <c r="AO1245" s="1" t="s">
        <v>137</v>
      </c>
      <c r="AP1245" s="7" t="s">
        <v>137</v>
      </c>
      <c r="AU1245" s="1" t="s">
        <v>137</v>
      </c>
      <c r="AV1245" s="1" t="s">
        <v>137</v>
      </c>
      <c r="AW1245" s="1" t="s">
        <v>137</v>
      </c>
      <c r="AX1245" s="7" t="s">
        <v>137</v>
      </c>
      <c r="AY1245" s="8">
        <v>29</v>
      </c>
      <c r="AZ1245" s="8">
        <v>3</v>
      </c>
      <c r="BA1245" s="7">
        <v>15000</v>
      </c>
      <c r="BB1245" s="8">
        <v>26</v>
      </c>
    </row>
    <row r="1246" spans="1:54" s="1" customFormat="1" ht="12" x14ac:dyDescent="0.2">
      <c r="A1246" s="1">
        <v>92048</v>
      </c>
      <c r="B1246" s="1" t="s">
        <v>119</v>
      </c>
      <c r="C1246" s="1" t="s">
        <v>118</v>
      </c>
      <c r="E1246" s="1">
        <v>1.5</v>
      </c>
      <c r="F1246" s="1" t="s">
        <v>121</v>
      </c>
      <c r="G1246" s="7"/>
      <c r="H1246" s="1">
        <v>1</v>
      </c>
      <c r="I1246" s="1">
        <v>1</v>
      </c>
      <c r="J1246" s="1">
        <v>2</v>
      </c>
      <c r="K1246" s="1">
        <v>7.5</v>
      </c>
      <c r="L1246" s="7">
        <v>45000</v>
      </c>
      <c r="M1246" s="1">
        <v>2445</v>
      </c>
      <c r="N1246" s="1">
        <v>2445</v>
      </c>
      <c r="O1246" s="7">
        <v>525000</v>
      </c>
      <c r="P1246" s="1" t="s">
        <v>129</v>
      </c>
      <c r="T1246" s="7"/>
      <c r="V1246" s="7"/>
      <c r="X1246" s="7"/>
      <c r="Z1246" s="7"/>
      <c r="AB1246" s="7"/>
      <c r="AE1246" s="1" t="s">
        <v>129</v>
      </c>
      <c r="AF1246" s="7"/>
      <c r="AG1246" s="1" t="s">
        <v>129</v>
      </c>
      <c r="AH1246" s="7"/>
      <c r="AI1246" s="1" t="s">
        <v>133</v>
      </c>
      <c r="AJ1246" s="1" t="s">
        <v>138</v>
      </c>
      <c r="AK1246" s="1">
        <v>4</v>
      </c>
      <c r="AL1246" s="7">
        <v>14400</v>
      </c>
      <c r="AM1246" s="1" t="s">
        <v>141</v>
      </c>
      <c r="AN1246" s="1" t="s">
        <v>142</v>
      </c>
      <c r="AO1246" s="1">
        <v>4</v>
      </c>
      <c r="AP1246" s="7">
        <v>0</v>
      </c>
      <c r="AU1246" s="1" t="s">
        <v>137</v>
      </c>
      <c r="AV1246" s="1" t="s">
        <v>137</v>
      </c>
      <c r="AW1246" s="1" t="s">
        <v>137</v>
      </c>
      <c r="AX1246" s="7" t="s">
        <v>137</v>
      </c>
      <c r="AY1246" s="8">
        <v>41.5</v>
      </c>
      <c r="AZ1246" s="8">
        <v>20</v>
      </c>
      <c r="BA1246" s="7">
        <v>100000</v>
      </c>
      <c r="BB1246" s="8">
        <v>21.5</v>
      </c>
    </row>
    <row r="1247" spans="1:54" s="1" customFormat="1" ht="12" x14ac:dyDescent="0.2">
      <c r="A1247" s="1">
        <v>92074</v>
      </c>
      <c r="B1247" s="1" t="s">
        <v>119</v>
      </c>
      <c r="C1247" s="1" t="s">
        <v>118</v>
      </c>
      <c r="E1247" s="1">
        <v>1</v>
      </c>
      <c r="F1247" s="1" t="s">
        <v>121</v>
      </c>
      <c r="G1247" s="7">
        <v>30000</v>
      </c>
      <c r="H1247" s="1">
        <v>1</v>
      </c>
      <c r="I1247" s="1">
        <v>1</v>
      </c>
      <c r="J1247" s="1">
        <v>2</v>
      </c>
      <c r="K1247" s="1">
        <v>2.5</v>
      </c>
      <c r="L1247" s="7">
        <v>15000</v>
      </c>
      <c r="M1247" s="1">
        <v>815</v>
      </c>
      <c r="N1247" s="1">
        <v>3586</v>
      </c>
      <c r="O1247" s="7">
        <v>1753554</v>
      </c>
      <c r="P1247" s="1" t="s">
        <v>129</v>
      </c>
      <c r="T1247" s="7"/>
      <c r="V1247" s="7"/>
      <c r="X1247" s="7"/>
      <c r="Z1247" s="7"/>
      <c r="AA1247" s="1">
        <v>10</v>
      </c>
      <c r="AB1247" s="7">
        <v>175000</v>
      </c>
      <c r="AE1247" s="1" t="s">
        <v>129</v>
      </c>
      <c r="AF1247" s="7"/>
      <c r="AG1247" s="1" t="s">
        <v>129</v>
      </c>
      <c r="AH1247" s="7"/>
      <c r="AI1247" s="1" t="s">
        <v>133</v>
      </c>
      <c r="AJ1247" s="1" t="s">
        <v>138</v>
      </c>
      <c r="AK1247" s="1">
        <v>16</v>
      </c>
      <c r="AL1247" s="7">
        <v>4500</v>
      </c>
      <c r="AM1247" s="1" t="s">
        <v>141</v>
      </c>
      <c r="AN1247" s="1" t="s">
        <v>140</v>
      </c>
      <c r="AO1247" s="1">
        <v>8</v>
      </c>
      <c r="AP1247" s="7">
        <v>20000</v>
      </c>
      <c r="AU1247" s="1" t="s">
        <v>137</v>
      </c>
      <c r="AV1247" s="1" t="s">
        <v>137</v>
      </c>
      <c r="AW1247" s="1" t="s">
        <v>137</v>
      </c>
      <c r="AX1247" s="7" t="s">
        <v>137</v>
      </c>
      <c r="AY1247" s="8">
        <v>23</v>
      </c>
      <c r="AZ1247" s="8">
        <v>15</v>
      </c>
      <c r="BA1247" s="7">
        <v>75000</v>
      </c>
      <c r="BB1247" s="8">
        <v>8</v>
      </c>
    </row>
    <row r="1248" spans="1:54" s="1" customFormat="1" ht="12" x14ac:dyDescent="0.2">
      <c r="A1248" s="1">
        <v>92079</v>
      </c>
      <c r="B1248" s="1" t="s">
        <v>119</v>
      </c>
      <c r="C1248" s="1" t="s">
        <v>118</v>
      </c>
      <c r="E1248" s="1">
        <v>2</v>
      </c>
      <c r="F1248" s="1" t="s">
        <v>121</v>
      </c>
      <c r="G1248" s="7">
        <v>30000</v>
      </c>
      <c r="H1248" s="1">
        <v>1</v>
      </c>
      <c r="I1248" s="1">
        <v>1</v>
      </c>
      <c r="J1248" s="1">
        <v>2</v>
      </c>
      <c r="K1248" s="1">
        <v>10</v>
      </c>
      <c r="L1248" s="7">
        <v>60000</v>
      </c>
      <c r="M1248" s="1">
        <v>2445</v>
      </c>
      <c r="N1248" s="1">
        <v>4890</v>
      </c>
      <c r="O1248" s="7">
        <v>3188280</v>
      </c>
      <c r="P1248" s="1" t="s">
        <v>129</v>
      </c>
      <c r="T1248" s="7"/>
      <c r="V1248" s="7"/>
      <c r="X1248" s="7"/>
      <c r="Z1248" s="7"/>
      <c r="AA1248" s="1">
        <v>3</v>
      </c>
      <c r="AB1248" s="7">
        <v>52500</v>
      </c>
      <c r="AE1248" s="1" t="s">
        <v>129</v>
      </c>
      <c r="AF1248" s="7"/>
      <c r="AG1248" s="1" t="s">
        <v>129</v>
      </c>
      <c r="AH1248" s="7"/>
      <c r="AI1248" s="1" t="s">
        <v>133</v>
      </c>
      <c r="AJ1248" s="1" t="s">
        <v>138</v>
      </c>
      <c r="AK1248" s="1">
        <v>8</v>
      </c>
      <c r="AL1248" s="7">
        <v>4500</v>
      </c>
      <c r="AM1248" s="1" t="s">
        <v>141</v>
      </c>
      <c r="AN1248" s="1" t="s">
        <v>140</v>
      </c>
      <c r="AO1248" s="1">
        <v>1</v>
      </c>
      <c r="AP1248" s="7">
        <v>10000</v>
      </c>
      <c r="AU1248" s="1" t="s">
        <v>137</v>
      </c>
      <c r="AV1248" s="1" t="s">
        <v>137</v>
      </c>
      <c r="AW1248" s="1" t="s">
        <v>137</v>
      </c>
      <c r="AX1248" s="7" t="s">
        <v>137</v>
      </c>
      <c r="AY1248" s="8">
        <v>9</v>
      </c>
      <c r="AZ1248" s="8">
        <v>0</v>
      </c>
      <c r="BA1248" s="7">
        <v>0</v>
      </c>
      <c r="BB1248" s="8">
        <v>9</v>
      </c>
    </row>
    <row r="1249" spans="1:54" s="1" customFormat="1" ht="12" x14ac:dyDescent="0.2">
      <c r="A1249" s="1">
        <v>93004</v>
      </c>
      <c r="B1249" s="1" t="s">
        <v>119</v>
      </c>
      <c r="C1249" s="1" t="s">
        <v>118</v>
      </c>
      <c r="E1249" s="1">
        <v>2</v>
      </c>
      <c r="F1249" s="1" t="s">
        <v>121</v>
      </c>
      <c r="G1249" s="7"/>
      <c r="H1249" s="1">
        <v>2</v>
      </c>
      <c r="I1249" s="1">
        <v>1</v>
      </c>
      <c r="J1249" s="1">
        <v>2</v>
      </c>
      <c r="K1249" s="1">
        <v>10</v>
      </c>
      <c r="L1249" s="7">
        <v>76000</v>
      </c>
      <c r="M1249" s="1">
        <v>2282</v>
      </c>
      <c r="N1249" s="1">
        <v>3260</v>
      </c>
      <c r="O1249" s="7">
        <v>1859830</v>
      </c>
      <c r="P1249" s="1" t="s">
        <v>129</v>
      </c>
      <c r="T1249" s="7"/>
      <c r="V1249" s="7"/>
      <c r="X1249" s="7"/>
      <c r="Z1249" s="7"/>
      <c r="AB1249" s="7"/>
      <c r="AE1249" s="1" t="s">
        <v>129</v>
      </c>
      <c r="AF1249" s="7"/>
      <c r="AG1249" s="1" t="s">
        <v>129</v>
      </c>
      <c r="AH1249" s="7"/>
      <c r="AI1249" s="1" t="s">
        <v>133</v>
      </c>
      <c r="AJ1249" s="1" t="s">
        <v>138</v>
      </c>
      <c r="AK1249" s="1">
        <v>16</v>
      </c>
      <c r="AL1249" s="7">
        <v>10000</v>
      </c>
      <c r="AM1249" s="1" t="s">
        <v>141</v>
      </c>
      <c r="AN1249" s="1" t="s">
        <v>142</v>
      </c>
      <c r="AO1249" s="1">
        <v>4</v>
      </c>
      <c r="AP1249" s="7">
        <v>0</v>
      </c>
      <c r="AU1249" s="1" t="s">
        <v>137</v>
      </c>
      <c r="AV1249" s="1" t="s">
        <v>137</v>
      </c>
      <c r="AW1249" s="1" t="s">
        <v>137</v>
      </c>
      <c r="AX1249" s="7" t="s">
        <v>137</v>
      </c>
      <c r="AY1249" s="8">
        <v>110</v>
      </c>
      <c r="AZ1249" s="8">
        <v>80</v>
      </c>
      <c r="BA1249" s="7">
        <v>320000</v>
      </c>
      <c r="BB1249" s="8">
        <v>30</v>
      </c>
    </row>
    <row r="1250" spans="1:54" s="1" customFormat="1" ht="12" x14ac:dyDescent="0.2">
      <c r="A1250" s="1">
        <v>93004</v>
      </c>
      <c r="G1250" s="7"/>
      <c r="I1250" s="1">
        <v>2</v>
      </c>
      <c r="J1250" s="1">
        <v>1</v>
      </c>
      <c r="K1250" s="1">
        <v>2.5</v>
      </c>
      <c r="L1250" s="7">
        <v>1840</v>
      </c>
      <c r="O1250" s="7"/>
      <c r="T1250" s="7"/>
      <c r="V1250" s="7"/>
      <c r="X1250" s="7"/>
      <c r="Z1250" s="7"/>
      <c r="AB1250" s="7"/>
      <c r="AF1250" s="7"/>
      <c r="AH1250" s="7"/>
      <c r="AI1250" s="1" t="s">
        <v>133</v>
      </c>
      <c r="AJ1250" s="1" t="s">
        <v>138</v>
      </c>
      <c r="AK1250" s="1">
        <v>16</v>
      </c>
      <c r="AL1250" s="7">
        <v>10000</v>
      </c>
      <c r="AM1250" s="1" t="s">
        <v>137</v>
      </c>
      <c r="AN1250" s="1" t="s">
        <v>137</v>
      </c>
      <c r="AO1250" s="1" t="s">
        <v>137</v>
      </c>
      <c r="AP1250" s="7" t="s">
        <v>137</v>
      </c>
      <c r="AU1250" s="1" t="s">
        <v>137</v>
      </c>
      <c r="AV1250" s="1" t="s">
        <v>137</v>
      </c>
      <c r="AW1250" s="1" t="s">
        <v>137</v>
      </c>
      <c r="AX1250" s="7" t="s">
        <v>137</v>
      </c>
      <c r="AY1250" s="8"/>
      <c r="AZ1250" s="8"/>
      <c r="BA1250" s="7"/>
      <c r="BB1250" s="8"/>
    </row>
    <row r="1251" spans="1:54" s="1" customFormat="1" ht="12" x14ac:dyDescent="0.2">
      <c r="A1251" s="1">
        <v>93010</v>
      </c>
      <c r="B1251" s="1" t="s">
        <v>119</v>
      </c>
      <c r="C1251" s="1" t="s">
        <v>118</v>
      </c>
      <c r="E1251" s="1">
        <v>2</v>
      </c>
      <c r="F1251" s="1" t="s">
        <v>121</v>
      </c>
      <c r="G1251" s="7">
        <v>100000</v>
      </c>
      <c r="H1251" s="1">
        <v>1</v>
      </c>
      <c r="I1251" s="1">
        <v>1</v>
      </c>
      <c r="J1251" s="1">
        <v>2</v>
      </c>
      <c r="K1251" s="1">
        <v>10</v>
      </c>
      <c r="L1251" s="7">
        <v>48000</v>
      </c>
      <c r="M1251" s="1">
        <v>2771</v>
      </c>
      <c r="N1251" s="1">
        <v>2771</v>
      </c>
      <c r="O1251" s="7">
        <v>1806692</v>
      </c>
      <c r="P1251" s="1" t="s">
        <v>129</v>
      </c>
      <c r="T1251" s="7"/>
      <c r="V1251" s="7"/>
      <c r="X1251" s="7"/>
      <c r="Z1251" s="7"/>
      <c r="AB1251" s="7"/>
      <c r="AE1251" s="1" t="s">
        <v>129</v>
      </c>
      <c r="AF1251" s="7"/>
      <c r="AG1251" s="1" t="s">
        <v>129</v>
      </c>
      <c r="AH1251" s="7"/>
      <c r="AI1251" s="1" t="s">
        <v>133</v>
      </c>
      <c r="AJ1251" s="1" t="s">
        <v>138</v>
      </c>
      <c r="AK1251" s="1">
        <v>24</v>
      </c>
      <c r="AL1251" s="7">
        <v>14000</v>
      </c>
      <c r="AM1251" s="1" t="s">
        <v>141</v>
      </c>
      <c r="AN1251" s="1" t="s">
        <v>142</v>
      </c>
      <c r="AO1251" s="1">
        <v>1</v>
      </c>
      <c r="AP1251" s="7">
        <v>0</v>
      </c>
      <c r="AU1251" s="1" t="s">
        <v>137</v>
      </c>
      <c r="AV1251" s="1" t="s">
        <v>137</v>
      </c>
      <c r="AW1251" s="1" t="s">
        <v>137</v>
      </c>
      <c r="AX1251" s="7" t="s">
        <v>137</v>
      </c>
      <c r="AY1251" s="8">
        <v>63</v>
      </c>
      <c r="AZ1251" s="8">
        <v>0</v>
      </c>
      <c r="BA1251" s="7">
        <v>0</v>
      </c>
      <c r="BB1251" s="8">
        <v>63</v>
      </c>
    </row>
    <row r="1252" spans="1:54" s="1" customFormat="1" ht="12" x14ac:dyDescent="0.2">
      <c r="A1252" s="1">
        <v>93021</v>
      </c>
      <c r="B1252" s="1" t="s">
        <v>119</v>
      </c>
      <c r="C1252" s="1" t="s">
        <v>118</v>
      </c>
      <c r="E1252" s="1">
        <v>2</v>
      </c>
      <c r="F1252" s="1" t="s">
        <v>121</v>
      </c>
      <c r="G1252" s="7"/>
      <c r="H1252" s="1">
        <v>2</v>
      </c>
      <c r="I1252" s="1">
        <v>1</v>
      </c>
      <c r="J1252" s="1">
        <v>2</v>
      </c>
      <c r="K1252" s="1">
        <v>5</v>
      </c>
      <c r="L1252" s="7">
        <v>27000</v>
      </c>
      <c r="M1252" s="1">
        <v>1711.5</v>
      </c>
      <c r="N1252" s="1">
        <v>1711.5</v>
      </c>
      <c r="O1252" s="7">
        <v>836923.5</v>
      </c>
      <c r="P1252" s="1" t="s">
        <v>129</v>
      </c>
      <c r="T1252" s="7"/>
      <c r="V1252" s="7"/>
      <c r="X1252" s="7"/>
      <c r="Z1252" s="7"/>
      <c r="AB1252" s="7"/>
      <c r="AE1252" s="1" t="s">
        <v>129</v>
      </c>
      <c r="AF1252" s="7"/>
      <c r="AG1252" s="1" t="s">
        <v>129</v>
      </c>
      <c r="AH1252" s="7"/>
      <c r="AI1252" s="1" t="s">
        <v>133</v>
      </c>
      <c r="AJ1252" s="1" t="s">
        <v>139</v>
      </c>
      <c r="AK1252" s="1">
        <v>8</v>
      </c>
      <c r="AL1252" s="7">
        <v>0</v>
      </c>
      <c r="AM1252" s="1" t="s">
        <v>141</v>
      </c>
      <c r="AN1252" s="1" t="s">
        <v>142</v>
      </c>
      <c r="AO1252" s="1">
        <v>1</v>
      </c>
      <c r="AP1252" s="7">
        <v>10000</v>
      </c>
      <c r="AU1252" s="1" t="s">
        <v>137</v>
      </c>
      <c r="AV1252" s="1" t="s">
        <v>137</v>
      </c>
      <c r="AW1252" s="1" t="s">
        <v>137</v>
      </c>
      <c r="AX1252" s="7" t="s">
        <v>137</v>
      </c>
      <c r="AY1252" s="8">
        <v>83</v>
      </c>
      <c r="AZ1252" s="8">
        <v>24</v>
      </c>
      <c r="BA1252" s="7">
        <v>99000</v>
      </c>
      <c r="BB1252" s="8">
        <v>59</v>
      </c>
    </row>
    <row r="1253" spans="1:54" s="1" customFormat="1" ht="12" x14ac:dyDescent="0.2">
      <c r="A1253" s="1">
        <v>93021</v>
      </c>
      <c r="G1253" s="7"/>
      <c r="I1253" s="1">
        <v>2</v>
      </c>
      <c r="J1253" s="1">
        <v>1</v>
      </c>
      <c r="K1253" s="1">
        <v>1.25</v>
      </c>
      <c r="L1253" s="7">
        <v>920</v>
      </c>
      <c r="O1253" s="7"/>
      <c r="T1253" s="7"/>
      <c r="V1253" s="7"/>
      <c r="X1253" s="7"/>
      <c r="Z1253" s="7"/>
      <c r="AB1253" s="7"/>
      <c r="AF1253" s="7"/>
      <c r="AH1253" s="7"/>
      <c r="AI1253" s="1" t="s">
        <v>133</v>
      </c>
      <c r="AJ1253" s="1" t="s">
        <v>139</v>
      </c>
      <c r="AK1253" s="1">
        <v>8</v>
      </c>
      <c r="AL1253" s="7">
        <v>4500</v>
      </c>
      <c r="AM1253" s="1" t="s">
        <v>137</v>
      </c>
      <c r="AN1253" s="1" t="s">
        <v>137</v>
      </c>
      <c r="AO1253" s="1" t="s">
        <v>137</v>
      </c>
      <c r="AP1253" s="7" t="s">
        <v>137</v>
      </c>
      <c r="AU1253" s="1" t="s">
        <v>137</v>
      </c>
      <c r="AV1253" s="1" t="s">
        <v>137</v>
      </c>
      <c r="AW1253" s="1" t="s">
        <v>137</v>
      </c>
      <c r="AX1253" s="7" t="s">
        <v>137</v>
      </c>
      <c r="AY1253" s="8"/>
      <c r="AZ1253" s="8"/>
      <c r="BA1253" s="7"/>
      <c r="BB1253" s="8"/>
    </row>
    <row r="1254" spans="1:54" s="1" customFormat="1" ht="12" x14ac:dyDescent="0.2">
      <c r="A1254" s="1">
        <v>93043</v>
      </c>
      <c r="B1254" s="1" t="s">
        <v>119</v>
      </c>
      <c r="C1254" s="1" t="s">
        <v>118</v>
      </c>
      <c r="E1254" s="1">
        <v>3</v>
      </c>
      <c r="F1254" s="1" t="s">
        <v>121</v>
      </c>
      <c r="G1254" s="7"/>
      <c r="H1254" s="1">
        <v>1</v>
      </c>
      <c r="I1254" s="1">
        <v>2</v>
      </c>
      <c r="J1254" s="1">
        <v>1</v>
      </c>
      <c r="K1254" s="1">
        <v>1.25</v>
      </c>
      <c r="L1254" s="7">
        <v>920</v>
      </c>
      <c r="O1254" s="7"/>
      <c r="P1254" s="1" t="s">
        <v>129</v>
      </c>
      <c r="T1254" s="7"/>
      <c r="V1254" s="7"/>
      <c r="X1254" s="7"/>
      <c r="Z1254" s="7"/>
      <c r="AB1254" s="7"/>
      <c r="AE1254" s="1" t="s">
        <v>129</v>
      </c>
      <c r="AF1254" s="7"/>
      <c r="AG1254" s="1" t="s">
        <v>129</v>
      </c>
      <c r="AH1254" s="7"/>
      <c r="AI1254" s="1" t="s">
        <v>137</v>
      </c>
      <c r="AJ1254" s="1" t="s">
        <v>137</v>
      </c>
      <c r="AK1254" s="1" t="s">
        <v>146</v>
      </c>
      <c r="AL1254" s="7" t="s">
        <v>137</v>
      </c>
      <c r="AM1254" s="1" t="s">
        <v>137</v>
      </c>
      <c r="AN1254" s="1" t="s">
        <v>137</v>
      </c>
      <c r="AO1254" s="1" t="s">
        <v>137</v>
      </c>
      <c r="AP1254" s="7" t="s">
        <v>137</v>
      </c>
      <c r="AU1254" s="1" t="s">
        <v>137</v>
      </c>
      <c r="AV1254" s="1" t="s">
        <v>137</v>
      </c>
      <c r="AW1254" s="1" t="s">
        <v>137</v>
      </c>
      <c r="AX1254" s="7" t="s">
        <v>137</v>
      </c>
      <c r="AY1254" s="8">
        <v>3</v>
      </c>
      <c r="AZ1254" s="8">
        <v>0</v>
      </c>
      <c r="BA1254" s="7">
        <v>0</v>
      </c>
      <c r="BB1254" s="8">
        <v>3</v>
      </c>
    </row>
    <row r="1255" spans="1:54" s="1" customFormat="1" ht="12" x14ac:dyDescent="0.2">
      <c r="A1255" s="1">
        <v>93069</v>
      </c>
      <c r="B1255" s="1" t="s">
        <v>119</v>
      </c>
      <c r="C1255" s="1" t="s">
        <v>118</v>
      </c>
      <c r="E1255" s="1">
        <v>1</v>
      </c>
      <c r="F1255" s="1" t="s">
        <v>121</v>
      </c>
      <c r="G1255" s="7"/>
      <c r="H1255" s="1">
        <v>2</v>
      </c>
      <c r="I1255" s="1">
        <v>1</v>
      </c>
      <c r="J1255" s="1">
        <v>2</v>
      </c>
      <c r="K1255" s="1">
        <v>15</v>
      </c>
      <c r="L1255" s="7">
        <v>75000</v>
      </c>
      <c r="M1255" s="1">
        <v>1467</v>
      </c>
      <c r="N1255" s="1">
        <v>4401</v>
      </c>
      <c r="O1255" s="7">
        <v>810000</v>
      </c>
      <c r="P1255" s="1" t="s">
        <v>129</v>
      </c>
      <c r="T1255" s="7"/>
      <c r="V1255" s="7"/>
      <c r="W1255" s="1">
        <v>100</v>
      </c>
      <c r="X1255" s="7">
        <v>64000</v>
      </c>
      <c r="Z1255" s="7"/>
      <c r="AB1255" s="7"/>
      <c r="AE1255" s="1" t="s">
        <v>129</v>
      </c>
      <c r="AF1255" s="7"/>
      <c r="AG1255" s="1" t="s">
        <v>129</v>
      </c>
      <c r="AH1255" s="7"/>
      <c r="AI1255" s="1" t="s">
        <v>133</v>
      </c>
      <c r="AJ1255" s="1" t="s">
        <v>138</v>
      </c>
      <c r="AK1255" s="1">
        <v>16</v>
      </c>
      <c r="AL1255" s="7">
        <v>10000</v>
      </c>
      <c r="AM1255" s="1" t="s">
        <v>141</v>
      </c>
      <c r="AN1255" s="1" t="s">
        <v>140</v>
      </c>
      <c r="AO1255" s="1">
        <v>8</v>
      </c>
      <c r="AP1255" s="7">
        <v>30000</v>
      </c>
      <c r="AU1255" s="1" t="s">
        <v>137</v>
      </c>
      <c r="AV1255" s="1" t="s">
        <v>137</v>
      </c>
      <c r="AW1255" s="1" t="s">
        <v>137</v>
      </c>
      <c r="AX1255" s="7" t="s">
        <v>137</v>
      </c>
      <c r="AY1255" s="8">
        <v>49.909089999999999</v>
      </c>
      <c r="AZ1255" s="8">
        <v>29.909089999999999</v>
      </c>
      <c r="BA1255" s="7">
        <v>119636.4</v>
      </c>
      <c r="BB1255" s="8">
        <v>20</v>
      </c>
    </row>
    <row r="1256" spans="1:54" s="1" customFormat="1" ht="12" x14ac:dyDescent="0.2">
      <c r="A1256" s="1">
        <v>93069</v>
      </c>
      <c r="G1256" s="7"/>
      <c r="I1256" s="1">
        <v>2</v>
      </c>
      <c r="J1256" s="1">
        <v>1</v>
      </c>
      <c r="K1256" s="1">
        <v>1.25</v>
      </c>
      <c r="L1256" s="7">
        <v>920</v>
      </c>
      <c r="M1256" s="1">
        <v>48.9</v>
      </c>
      <c r="N1256" s="1">
        <v>130.4</v>
      </c>
      <c r="O1256" s="7">
        <v>80000</v>
      </c>
      <c r="T1256" s="7"/>
      <c r="V1256" s="7"/>
      <c r="X1256" s="7"/>
      <c r="Z1256" s="7"/>
      <c r="AB1256" s="7"/>
      <c r="AF1256" s="7"/>
      <c r="AH1256" s="7"/>
      <c r="AI1256" s="1" t="s">
        <v>133</v>
      </c>
      <c r="AJ1256" s="1" t="s">
        <v>138</v>
      </c>
      <c r="AK1256" s="1">
        <v>16</v>
      </c>
      <c r="AL1256" s="7">
        <v>9000</v>
      </c>
      <c r="AM1256" s="1" t="s">
        <v>137</v>
      </c>
      <c r="AN1256" s="1" t="s">
        <v>137</v>
      </c>
      <c r="AO1256" s="1" t="s">
        <v>137</v>
      </c>
      <c r="AP1256" s="7" t="s">
        <v>137</v>
      </c>
      <c r="AU1256" s="1" t="s">
        <v>137</v>
      </c>
      <c r="AV1256" s="1" t="s">
        <v>137</v>
      </c>
      <c r="AW1256" s="1" t="s">
        <v>137</v>
      </c>
      <c r="AX1256" s="7" t="s">
        <v>137</v>
      </c>
      <c r="AY1256" s="8"/>
      <c r="AZ1256" s="8"/>
      <c r="BA1256" s="7"/>
      <c r="BB1256" s="8"/>
    </row>
    <row r="1257" spans="1:54" s="1" customFormat="1" ht="12" x14ac:dyDescent="0.2">
      <c r="A1257" s="1">
        <v>93081</v>
      </c>
      <c r="B1257" s="1" t="s">
        <v>119</v>
      </c>
      <c r="C1257" s="1" t="s">
        <v>118</v>
      </c>
      <c r="E1257" s="1">
        <v>3</v>
      </c>
      <c r="F1257" s="1" t="s">
        <v>121</v>
      </c>
      <c r="G1257" s="7"/>
      <c r="H1257" s="1">
        <v>1</v>
      </c>
      <c r="I1257" s="1">
        <v>1</v>
      </c>
      <c r="J1257" s="1">
        <v>2</v>
      </c>
      <c r="K1257" s="1">
        <v>12.5</v>
      </c>
      <c r="L1257" s="7">
        <v>92500</v>
      </c>
      <c r="M1257" s="1">
        <v>2445</v>
      </c>
      <c r="N1257" s="1">
        <v>4890</v>
      </c>
      <c r="O1257" s="7">
        <v>2630331</v>
      </c>
      <c r="P1257" s="1" t="s">
        <v>129</v>
      </c>
      <c r="T1257" s="7"/>
      <c r="V1257" s="7"/>
      <c r="W1257" s="1">
        <v>100</v>
      </c>
      <c r="X1257" s="7">
        <v>36000</v>
      </c>
      <c r="Z1257" s="7"/>
      <c r="AB1257" s="7"/>
      <c r="AE1257" s="1" t="s">
        <v>129</v>
      </c>
      <c r="AF1257" s="7"/>
      <c r="AG1257" s="1" t="s">
        <v>129</v>
      </c>
      <c r="AH1257" s="7"/>
      <c r="AI1257" s="1" t="s">
        <v>133</v>
      </c>
      <c r="AJ1257" s="1" t="s">
        <v>138</v>
      </c>
      <c r="AK1257" s="1">
        <v>8</v>
      </c>
      <c r="AL1257" s="7">
        <v>6000</v>
      </c>
      <c r="AM1257" s="1" t="s">
        <v>137</v>
      </c>
      <c r="AN1257" s="1" t="s">
        <v>137</v>
      </c>
      <c r="AO1257" s="1" t="s">
        <v>137</v>
      </c>
      <c r="AP1257" s="7" t="s">
        <v>137</v>
      </c>
      <c r="AU1257" s="1" t="s">
        <v>137</v>
      </c>
      <c r="AV1257" s="1" t="s">
        <v>137</v>
      </c>
      <c r="AW1257" s="1" t="s">
        <v>137</v>
      </c>
      <c r="AX1257" s="7" t="s">
        <v>137</v>
      </c>
      <c r="AY1257" s="8">
        <v>83</v>
      </c>
      <c r="AZ1257" s="8">
        <v>78</v>
      </c>
      <c r="BA1257" s="7">
        <v>390000</v>
      </c>
      <c r="BB1257" s="8">
        <v>5</v>
      </c>
    </row>
    <row r="1258" spans="1:54" s="1" customFormat="1" ht="12" x14ac:dyDescent="0.2">
      <c r="A1258" s="1">
        <v>94059</v>
      </c>
      <c r="B1258" s="1" t="s">
        <v>119</v>
      </c>
      <c r="C1258" s="1" t="s">
        <v>118</v>
      </c>
      <c r="E1258" s="1">
        <v>3</v>
      </c>
      <c r="F1258" s="1" t="s">
        <v>121</v>
      </c>
      <c r="G1258" s="7"/>
      <c r="H1258" s="1">
        <v>1</v>
      </c>
      <c r="I1258" s="1">
        <v>2</v>
      </c>
      <c r="J1258" s="1">
        <v>1</v>
      </c>
      <c r="K1258" s="1">
        <v>2.4449999999999998</v>
      </c>
      <c r="L1258" s="7">
        <v>1799.52</v>
      </c>
      <c r="O1258" s="7"/>
      <c r="P1258" s="1" t="s">
        <v>129</v>
      </c>
      <c r="T1258" s="7"/>
      <c r="V1258" s="7"/>
      <c r="X1258" s="7"/>
      <c r="Z1258" s="7"/>
      <c r="AA1258" s="1">
        <v>4</v>
      </c>
      <c r="AB1258" s="7">
        <v>20000</v>
      </c>
      <c r="AE1258" s="1" t="s">
        <v>129</v>
      </c>
      <c r="AF1258" s="7"/>
      <c r="AG1258" s="1" t="s">
        <v>129</v>
      </c>
      <c r="AH1258" s="7"/>
      <c r="AI1258" s="1" t="s">
        <v>133</v>
      </c>
      <c r="AJ1258" s="1" t="s">
        <v>140</v>
      </c>
      <c r="AK1258" s="1">
        <v>3</v>
      </c>
      <c r="AL1258" s="7">
        <v>30000</v>
      </c>
      <c r="AM1258" s="1" t="s">
        <v>137</v>
      </c>
      <c r="AN1258" s="1" t="s">
        <v>137</v>
      </c>
      <c r="AO1258" s="1" t="s">
        <v>137</v>
      </c>
      <c r="AP1258" s="7" t="s">
        <v>137</v>
      </c>
      <c r="AU1258" s="1" t="s">
        <v>137</v>
      </c>
      <c r="AV1258" s="1" t="s">
        <v>137</v>
      </c>
      <c r="AW1258" s="1" t="s">
        <v>137</v>
      </c>
      <c r="AX1258" s="7" t="s">
        <v>137</v>
      </c>
      <c r="AY1258" s="8">
        <v>6.375</v>
      </c>
      <c r="AZ1258" s="8">
        <v>0</v>
      </c>
      <c r="BA1258" s="7">
        <v>0</v>
      </c>
      <c r="BB1258" s="8">
        <v>6.375</v>
      </c>
    </row>
    <row r="1259" spans="1:54" s="1" customFormat="1" ht="12" x14ac:dyDescent="0.2">
      <c r="A1259" s="1">
        <v>94120</v>
      </c>
      <c r="B1259" s="1" t="s">
        <v>119</v>
      </c>
      <c r="C1259" s="1" t="s">
        <v>118</v>
      </c>
      <c r="E1259" s="1">
        <v>3.66</v>
      </c>
      <c r="F1259" s="1" t="s">
        <v>121</v>
      </c>
      <c r="G1259" s="7"/>
      <c r="H1259" s="1">
        <v>1</v>
      </c>
      <c r="I1259" s="1">
        <v>2</v>
      </c>
      <c r="J1259" s="1">
        <v>1</v>
      </c>
      <c r="K1259" s="1">
        <v>4.8899999999999997</v>
      </c>
      <c r="L1259" s="7">
        <v>3599.04</v>
      </c>
      <c r="M1259" s="1">
        <v>54.347830000000002</v>
      </c>
      <c r="N1259" s="1">
        <v>49.794460000000001</v>
      </c>
      <c r="O1259" s="7">
        <v>15000</v>
      </c>
      <c r="P1259" s="1" t="s">
        <v>129</v>
      </c>
      <c r="T1259" s="7"/>
      <c r="V1259" s="7"/>
      <c r="X1259" s="7"/>
      <c r="Z1259" s="7"/>
      <c r="AB1259" s="7"/>
      <c r="AE1259" s="1" t="s">
        <v>129</v>
      </c>
      <c r="AF1259" s="7"/>
      <c r="AG1259" s="1" t="s">
        <v>129</v>
      </c>
      <c r="AH1259" s="7"/>
      <c r="AI1259" s="1" t="s">
        <v>133</v>
      </c>
      <c r="AJ1259" s="1" t="s">
        <v>140</v>
      </c>
      <c r="AK1259" s="1">
        <v>21</v>
      </c>
      <c r="AL1259" s="7">
        <v>105000</v>
      </c>
      <c r="AM1259" s="1" t="s">
        <v>137</v>
      </c>
      <c r="AN1259" s="1" t="s">
        <v>137</v>
      </c>
      <c r="AO1259" s="1" t="s">
        <v>137</v>
      </c>
      <c r="AP1259" s="7" t="s">
        <v>137</v>
      </c>
      <c r="AU1259" s="1" t="s">
        <v>137</v>
      </c>
      <c r="AV1259" s="1" t="s">
        <v>137</v>
      </c>
      <c r="AW1259" s="1" t="s">
        <v>137</v>
      </c>
      <c r="AX1259" s="7" t="s">
        <v>137</v>
      </c>
      <c r="AY1259" s="8">
        <v>49</v>
      </c>
      <c r="AZ1259" s="8">
        <v>45</v>
      </c>
      <c r="BA1259" s="7">
        <v>189000</v>
      </c>
      <c r="BB1259" s="8">
        <v>4</v>
      </c>
    </row>
    <row r="1260" spans="1:54" s="1" customFormat="1" ht="12" x14ac:dyDescent="0.2">
      <c r="A1260" s="1">
        <v>94151</v>
      </c>
      <c r="B1260" s="1" t="s">
        <v>119</v>
      </c>
      <c r="C1260" s="1" t="s">
        <v>118</v>
      </c>
      <c r="E1260" s="1">
        <v>2</v>
      </c>
      <c r="F1260" s="1" t="s">
        <v>121</v>
      </c>
      <c r="G1260" s="7"/>
      <c r="H1260" s="1">
        <v>1</v>
      </c>
      <c r="I1260" s="1">
        <v>1</v>
      </c>
      <c r="J1260" s="1">
        <v>2</v>
      </c>
      <c r="K1260" s="1">
        <v>10</v>
      </c>
      <c r="L1260" s="7">
        <v>54000</v>
      </c>
      <c r="M1260" s="1">
        <v>6520</v>
      </c>
      <c r="N1260" s="1">
        <v>13855</v>
      </c>
      <c r="O1260" s="7">
        <v>8355951</v>
      </c>
      <c r="P1260" s="1" t="s">
        <v>129</v>
      </c>
      <c r="S1260" s="1">
        <v>300</v>
      </c>
      <c r="T1260" s="7"/>
      <c r="V1260" s="7"/>
      <c r="X1260" s="7"/>
      <c r="Z1260" s="7"/>
      <c r="AA1260" s="1">
        <v>3</v>
      </c>
      <c r="AB1260" s="7">
        <v>52500</v>
      </c>
      <c r="AE1260" s="1" t="s">
        <v>129</v>
      </c>
      <c r="AF1260" s="7"/>
      <c r="AG1260" s="1" t="s">
        <v>129</v>
      </c>
      <c r="AH1260" s="7"/>
      <c r="AI1260" s="1" t="s">
        <v>134</v>
      </c>
      <c r="AJ1260" s="1" t="s">
        <v>140</v>
      </c>
      <c r="AK1260" s="1">
        <v>2</v>
      </c>
      <c r="AL1260" s="7">
        <v>40000</v>
      </c>
      <c r="AM1260" s="1" t="s">
        <v>141</v>
      </c>
      <c r="AN1260" s="1" t="s">
        <v>140</v>
      </c>
      <c r="AO1260" s="1">
        <v>2</v>
      </c>
      <c r="AP1260" s="7">
        <v>40000</v>
      </c>
      <c r="AU1260" s="1" t="s">
        <v>137</v>
      </c>
      <c r="AV1260" s="1" t="s">
        <v>137</v>
      </c>
      <c r="AW1260" s="1" t="s">
        <v>137</v>
      </c>
      <c r="AX1260" s="7" t="s">
        <v>137</v>
      </c>
      <c r="AY1260" s="8">
        <v>25.625</v>
      </c>
      <c r="AZ1260" s="8">
        <v>20.5</v>
      </c>
      <c r="BA1260" s="7">
        <v>106500</v>
      </c>
      <c r="BB1260" s="8">
        <v>5.125</v>
      </c>
    </row>
    <row r="1261" spans="1:54" s="1" customFormat="1" ht="12" x14ac:dyDescent="0.2">
      <c r="A1261" s="1">
        <v>95003</v>
      </c>
      <c r="B1261" s="1" t="s">
        <v>119</v>
      </c>
      <c r="C1261" s="1" t="s">
        <v>118</v>
      </c>
      <c r="E1261" s="1">
        <v>5.69</v>
      </c>
      <c r="F1261" s="1" t="s">
        <v>121</v>
      </c>
      <c r="G1261" s="7"/>
      <c r="H1261" s="1">
        <v>1</v>
      </c>
      <c r="I1261" s="1">
        <v>1</v>
      </c>
      <c r="J1261" s="1">
        <v>1</v>
      </c>
      <c r="K1261" s="1">
        <v>20</v>
      </c>
      <c r="L1261" s="7">
        <v>140000</v>
      </c>
      <c r="M1261" s="1">
        <v>4890</v>
      </c>
      <c r="N1261" s="1">
        <v>4890</v>
      </c>
      <c r="O1261" s="7">
        <v>2391210</v>
      </c>
      <c r="P1261" s="1" t="s">
        <v>129</v>
      </c>
      <c r="S1261" s="1">
        <v>142.24999641530002</v>
      </c>
      <c r="T1261" s="7">
        <v>25000</v>
      </c>
      <c r="V1261" s="7"/>
      <c r="X1261" s="7"/>
      <c r="Z1261" s="7"/>
      <c r="AB1261" s="7"/>
      <c r="AE1261" s="1" t="s">
        <v>129</v>
      </c>
      <c r="AF1261" s="7"/>
      <c r="AG1261" s="1" t="s">
        <v>129</v>
      </c>
      <c r="AH1261" s="7"/>
      <c r="AI1261" s="1" t="s">
        <v>133</v>
      </c>
      <c r="AJ1261" s="1" t="s">
        <v>138</v>
      </c>
      <c r="AK1261" s="1">
        <v>24</v>
      </c>
      <c r="AL1261" s="7">
        <v>10500</v>
      </c>
      <c r="AM1261" s="1" t="s">
        <v>137</v>
      </c>
      <c r="AN1261" s="1" t="s">
        <v>137</v>
      </c>
      <c r="AO1261" s="1" t="s">
        <v>137</v>
      </c>
      <c r="AP1261" s="7" t="s">
        <v>137</v>
      </c>
      <c r="AU1261" s="1" t="s">
        <v>137</v>
      </c>
      <c r="AV1261" s="1" t="s">
        <v>137</v>
      </c>
      <c r="AW1261" s="1" t="s">
        <v>137</v>
      </c>
      <c r="AX1261" s="7" t="s">
        <v>137</v>
      </c>
      <c r="AY1261" s="8">
        <v>61</v>
      </c>
      <c r="AZ1261" s="8">
        <v>26</v>
      </c>
      <c r="BA1261" s="7">
        <v>109200</v>
      </c>
      <c r="BB1261" s="8">
        <v>35</v>
      </c>
    </row>
    <row r="1262" spans="1:54" s="1" customFormat="1" ht="12" x14ac:dyDescent="0.2">
      <c r="A1262" s="1">
        <v>95013</v>
      </c>
      <c r="B1262" s="1" t="s">
        <v>119</v>
      </c>
      <c r="C1262" s="1" t="s">
        <v>118</v>
      </c>
      <c r="E1262" s="1">
        <v>3.5</v>
      </c>
      <c r="F1262" s="1" t="s">
        <v>121</v>
      </c>
      <c r="G1262" s="7"/>
      <c r="H1262" s="1">
        <v>1</v>
      </c>
      <c r="I1262" s="1">
        <v>1</v>
      </c>
      <c r="J1262" s="1">
        <v>2</v>
      </c>
      <c r="K1262" s="1">
        <v>20</v>
      </c>
      <c r="L1262" s="7">
        <v>92000</v>
      </c>
      <c r="M1262" s="1">
        <v>4564</v>
      </c>
      <c r="N1262" s="1">
        <v>5705</v>
      </c>
      <c r="O1262" s="7">
        <v>1750000</v>
      </c>
      <c r="P1262" s="1" t="s">
        <v>129</v>
      </c>
      <c r="T1262" s="7"/>
      <c r="V1262" s="7"/>
      <c r="X1262" s="7"/>
      <c r="Z1262" s="7"/>
      <c r="AB1262" s="7"/>
      <c r="AE1262" s="1" t="s">
        <v>129</v>
      </c>
      <c r="AF1262" s="7"/>
      <c r="AG1262" s="1" t="s">
        <v>129</v>
      </c>
      <c r="AH1262" s="7"/>
      <c r="AI1262" s="1" t="s">
        <v>133</v>
      </c>
      <c r="AJ1262" s="1" t="s">
        <v>138</v>
      </c>
      <c r="AK1262" s="1">
        <v>16</v>
      </c>
      <c r="AL1262" s="7">
        <v>10000</v>
      </c>
      <c r="AM1262" s="1" t="s">
        <v>141</v>
      </c>
      <c r="AN1262" s="1" t="s">
        <v>140</v>
      </c>
      <c r="AO1262" s="1">
        <v>4</v>
      </c>
      <c r="AP1262" s="7">
        <v>50000</v>
      </c>
      <c r="AU1262" s="1" t="s">
        <v>137</v>
      </c>
      <c r="AV1262" s="1" t="s">
        <v>137</v>
      </c>
      <c r="AW1262" s="1" t="s">
        <v>137</v>
      </c>
      <c r="AX1262" s="7" t="s">
        <v>137</v>
      </c>
      <c r="AY1262" s="8">
        <v>223.87960000000001</v>
      </c>
      <c r="AZ1262" s="8">
        <v>156.87960000000001</v>
      </c>
      <c r="BA1262" s="7">
        <v>784397.9</v>
      </c>
      <c r="BB1262" s="8">
        <v>67</v>
      </c>
    </row>
    <row r="1263" spans="1:54" s="1" customFormat="1" ht="12" x14ac:dyDescent="0.2">
      <c r="A1263" s="1">
        <v>95023</v>
      </c>
      <c r="B1263" s="1" t="s">
        <v>119</v>
      </c>
      <c r="C1263" s="1" t="s">
        <v>118</v>
      </c>
      <c r="E1263" s="1">
        <v>1.5</v>
      </c>
      <c r="F1263" s="1" t="s">
        <v>121</v>
      </c>
      <c r="G1263" s="7"/>
      <c r="H1263" s="1">
        <v>1</v>
      </c>
      <c r="I1263" s="1">
        <v>2</v>
      </c>
      <c r="J1263" s="1">
        <v>1</v>
      </c>
      <c r="K1263" s="1">
        <v>3.75</v>
      </c>
      <c r="L1263" s="7">
        <v>2760.7359999999999</v>
      </c>
      <c r="M1263" s="1">
        <v>244.5</v>
      </c>
      <c r="N1263" s="1">
        <v>244.5</v>
      </c>
      <c r="O1263" s="7">
        <v>159414</v>
      </c>
      <c r="P1263" s="1" t="s">
        <v>129</v>
      </c>
      <c r="T1263" s="7"/>
      <c r="V1263" s="7"/>
      <c r="X1263" s="7"/>
      <c r="Z1263" s="7"/>
      <c r="AA1263" s="1">
        <v>4</v>
      </c>
      <c r="AB1263" s="7">
        <v>48000</v>
      </c>
      <c r="AE1263" s="1" t="s">
        <v>129</v>
      </c>
      <c r="AF1263" s="7"/>
      <c r="AG1263" s="1" t="s">
        <v>129</v>
      </c>
      <c r="AH1263" s="7"/>
      <c r="AI1263" s="1" t="s">
        <v>137</v>
      </c>
      <c r="AJ1263" s="1" t="s">
        <v>137</v>
      </c>
      <c r="AK1263" s="1" t="s">
        <v>146</v>
      </c>
      <c r="AL1263" s="7" t="s">
        <v>137</v>
      </c>
      <c r="AM1263" s="1" t="s">
        <v>137</v>
      </c>
      <c r="AN1263" s="1" t="s">
        <v>137</v>
      </c>
      <c r="AO1263" s="1">
        <v>3</v>
      </c>
      <c r="AP1263" s="7" t="s">
        <v>137</v>
      </c>
      <c r="AU1263" s="1" t="s">
        <v>137</v>
      </c>
      <c r="AV1263" s="1" t="s">
        <v>137</v>
      </c>
      <c r="AW1263" s="1" t="s">
        <v>137</v>
      </c>
      <c r="AX1263" s="7" t="s">
        <v>137</v>
      </c>
      <c r="AY1263" s="8">
        <v>14</v>
      </c>
      <c r="AZ1263" s="8">
        <v>0</v>
      </c>
      <c r="BA1263" s="7">
        <v>0</v>
      </c>
      <c r="BB1263" s="8">
        <v>14</v>
      </c>
    </row>
    <row r="1264" spans="1:54" s="1" customFormat="1" ht="12" x14ac:dyDescent="0.2">
      <c r="A1264" s="1">
        <v>95033</v>
      </c>
      <c r="B1264" s="1" t="s">
        <v>119</v>
      </c>
      <c r="C1264" s="1" t="s">
        <v>118</v>
      </c>
      <c r="E1264" s="1">
        <v>4</v>
      </c>
      <c r="F1264" s="1" t="s">
        <v>121</v>
      </c>
      <c r="G1264" s="7"/>
      <c r="H1264" s="1">
        <v>1</v>
      </c>
      <c r="I1264" s="1">
        <v>1</v>
      </c>
      <c r="J1264" s="1">
        <v>2</v>
      </c>
      <c r="K1264" s="1">
        <v>20</v>
      </c>
      <c r="L1264" s="7">
        <v>104000</v>
      </c>
      <c r="M1264" s="1">
        <v>4075</v>
      </c>
      <c r="N1264" s="1">
        <v>4075</v>
      </c>
      <c r="O1264" s="7">
        <v>1992675</v>
      </c>
      <c r="P1264" s="1" t="s">
        <v>129</v>
      </c>
      <c r="S1264" s="1">
        <v>19.559999999999999</v>
      </c>
      <c r="T1264" s="7">
        <v>3000</v>
      </c>
      <c r="V1264" s="7"/>
      <c r="X1264" s="7"/>
      <c r="Z1264" s="7"/>
      <c r="AB1264" s="7"/>
      <c r="AE1264" s="1" t="s">
        <v>129</v>
      </c>
      <c r="AF1264" s="7"/>
      <c r="AG1264" s="1" t="s">
        <v>129</v>
      </c>
      <c r="AH1264" s="7"/>
      <c r="AI1264" s="1" t="s">
        <v>134</v>
      </c>
      <c r="AJ1264" s="1" t="s">
        <v>140</v>
      </c>
      <c r="AK1264" s="1">
        <v>6.5</v>
      </c>
      <c r="AL1264" s="7">
        <v>65000</v>
      </c>
      <c r="AM1264" s="1" t="s">
        <v>141</v>
      </c>
      <c r="AN1264" s="1" t="s">
        <v>140</v>
      </c>
      <c r="AO1264" s="1">
        <v>8</v>
      </c>
      <c r="AP1264" s="7">
        <v>50000</v>
      </c>
      <c r="AU1264" s="1" t="s">
        <v>137</v>
      </c>
      <c r="AV1264" s="1" t="s">
        <v>137</v>
      </c>
      <c r="AW1264" s="1" t="s">
        <v>137</v>
      </c>
      <c r="AX1264" s="7" t="s">
        <v>137</v>
      </c>
      <c r="AY1264" s="8">
        <v>29</v>
      </c>
      <c r="AZ1264" s="8">
        <v>15</v>
      </c>
      <c r="BA1264" s="7">
        <v>75000</v>
      </c>
      <c r="BB1264" s="8">
        <v>14</v>
      </c>
    </row>
    <row r="1265" spans="1:54" s="1" customFormat="1" ht="12" x14ac:dyDescent="0.2">
      <c r="A1265" s="1">
        <v>95052</v>
      </c>
      <c r="B1265" s="1" t="s">
        <v>119</v>
      </c>
      <c r="C1265" s="1" t="s">
        <v>118</v>
      </c>
      <c r="E1265" s="1">
        <v>4</v>
      </c>
      <c r="F1265" s="1" t="s">
        <v>121</v>
      </c>
      <c r="G1265" s="7"/>
      <c r="H1265" s="1">
        <v>1</v>
      </c>
      <c r="I1265" s="1">
        <v>2</v>
      </c>
      <c r="J1265" s="1">
        <v>1</v>
      </c>
      <c r="K1265" s="1">
        <v>5</v>
      </c>
      <c r="L1265" s="7">
        <v>3680</v>
      </c>
      <c r="M1265" s="1">
        <v>146.69999999999999</v>
      </c>
      <c r="N1265" s="1">
        <v>146.69999999999999</v>
      </c>
      <c r="O1265" s="7">
        <v>191296.8</v>
      </c>
      <c r="P1265" s="1" t="s">
        <v>129</v>
      </c>
      <c r="T1265" s="7"/>
      <c r="V1265" s="7"/>
      <c r="X1265" s="7"/>
      <c r="Z1265" s="7"/>
      <c r="AB1265" s="7"/>
      <c r="AE1265" s="1" t="s">
        <v>129</v>
      </c>
      <c r="AF1265" s="7"/>
      <c r="AG1265" s="1" t="s">
        <v>129</v>
      </c>
      <c r="AH1265" s="7"/>
      <c r="AI1265" s="1" t="s">
        <v>133</v>
      </c>
      <c r="AJ1265" s="1" t="s">
        <v>138</v>
      </c>
      <c r="AK1265" s="1">
        <v>16</v>
      </c>
      <c r="AL1265" s="7">
        <v>8000</v>
      </c>
      <c r="AM1265" s="1" t="s">
        <v>137</v>
      </c>
      <c r="AN1265" s="1" t="s">
        <v>137</v>
      </c>
      <c r="AO1265" s="1" t="s">
        <v>137</v>
      </c>
      <c r="AP1265" s="7" t="s">
        <v>137</v>
      </c>
      <c r="AU1265" s="1" t="s">
        <v>137</v>
      </c>
      <c r="AV1265" s="1" t="s">
        <v>137</v>
      </c>
      <c r="AW1265" s="1" t="s">
        <v>137</v>
      </c>
      <c r="AX1265" s="7" t="s">
        <v>137</v>
      </c>
      <c r="AY1265" s="8">
        <v>53</v>
      </c>
      <c r="AZ1265" s="8">
        <v>37</v>
      </c>
      <c r="BA1265" s="7">
        <v>189000</v>
      </c>
      <c r="BB1265" s="8">
        <v>16</v>
      </c>
    </row>
    <row r="1266" spans="1:54" s="1" customFormat="1" ht="12" x14ac:dyDescent="0.2">
      <c r="A1266" s="1">
        <v>95073</v>
      </c>
      <c r="B1266" s="1" t="s">
        <v>119</v>
      </c>
      <c r="C1266" s="1" t="s">
        <v>118</v>
      </c>
      <c r="E1266" s="1">
        <v>2</v>
      </c>
      <c r="F1266" s="1" t="s">
        <v>121</v>
      </c>
      <c r="G1266" s="7"/>
      <c r="H1266" s="1">
        <v>1</v>
      </c>
      <c r="I1266" s="1">
        <v>2</v>
      </c>
      <c r="J1266" s="1">
        <v>1</v>
      </c>
      <c r="K1266" s="1">
        <v>2.5</v>
      </c>
      <c r="L1266" s="7">
        <v>1840</v>
      </c>
      <c r="O1266" s="7"/>
      <c r="P1266" s="1" t="s">
        <v>129</v>
      </c>
      <c r="T1266" s="7"/>
      <c r="V1266" s="7"/>
      <c r="W1266" s="1">
        <v>25</v>
      </c>
      <c r="X1266" s="7">
        <v>2750</v>
      </c>
      <c r="Z1266" s="7"/>
      <c r="AB1266" s="7"/>
      <c r="AE1266" s="1" t="s">
        <v>129</v>
      </c>
      <c r="AF1266" s="7"/>
      <c r="AG1266" s="1" t="s">
        <v>129</v>
      </c>
      <c r="AH1266" s="7"/>
      <c r="AI1266" s="1" t="s">
        <v>133</v>
      </c>
      <c r="AJ1266" s="1" t="s">
        <v>138</v>
      </c>
      <c r="AK1266" s="1">
        <v>8</v>
      </c>
      <c r="AL1266" s="7">
        <v>5250</v>
      </c>
      <c r="AM1266" s="1" t="s">
        <v>137</v>
      </c>
      <c r="AN1266" s="1" t="s">
        <v>137</v>
      </c>
      <c r="AO1266" s="1" t="s">
        <v>137</v>
      </c>
      <c r="AP1266" s="7" t="s">
        <v>137</v>
      </c>
      <c r="AU1266" s="1" t="s">
        <v>137</v>
      </c>
      <c r="AV1266" s="1" t="s">
        <v>137</v>
      </c>
      <c r="AW1266" s="1" t="s">
        <v>137</v>
      </c>
      <c r="AX1266" s="7" t="s">
        <v>137</v>
      </c>
      <c r="AY1266" s="8">
        <v>22</v>
      </c>
      <c r="AZ1266" s="8">
        <v>2</v>
      </c>
      <c r="BA1266" s="7">
        <v>15400</v>
      </c>
      <c r="BB1266" s="8">
        <v>20</v>
      </c>
    </row>
    <row r="1267" spans="1:54" s="1" customFormat="1" ht="12" x14ac:dyDescent="0.2">
      <c r="A1267" s="1">
        <v>95083</v>
      </c>
      <c r="B1267" s="1" t="s">
        <v>119</v>
      </c>
      <c r="C1267" s="1" t="s">
        <v>118</v>
      </c>
      <c r="E1267" s="1">
        <v>2</v>
      </c>
      <c r="F1267" s="1" t="s">
        <v>121</v>
      </c>
      <c r="G1267" s="7"/>
      <c r="H1267" s="1">
        <v>1</v>
      </c>
      <c r="I1267" s="1">
        <v>1</v>
      </c>
      <c r="J1267" s="1">
        <v>2</v>
      </c>
      <c r="K1267" s="1">
        <v>5</v>
      </c>
      <c r="L1267" s="7">
        <v>26000</v>
      </c>
      <c r="M1267" s="1">
        <v>1467</v>
      </c>
      <c r="N1267" s="1">
        <v>1467</v>
      </c>
      <c r="O1267" s="7">
        <v>1195605</v>
      </c>
      <c r="P1267" s="1" t="s">
        <v>129</v>
      </c>
      <c r="T1267" s="7"/>
      <c r="V1267" s="7"/>
      <c r="X1267" s="7"/>
      <c r="Z1267" s="7"/>
      <c r="AB1267" s="7"/>
      <c r="AE1267" s="1" t="s">
        <v>129</v>
      </c>
      <c r="AF1267" s="7"/>
      <c r="AG1267" s="1" t="s">
        <v>129</v>
      </c>
      <c r="AH1267" s="7"/>
      <c r="AI1267" s="1" t="s">
        <v>133</v>
      </c>
      <c r="AJ1267" s="1" t="s">
        <v>138</v>
      </c>
      <c r="AK1267" s="1">
        <v>12</v>
      </c>
      <c r="AL1267" s="7">
        <v>12000</v>
      </c>
      <c r="AM1267" s="1" t="s">
        <v>137</v>
      </c>
      <c r="AN1267" s="1" t="s">
        <v>137</v>
      </c>
      <c r="AO1267" s="1" t="s">
        <v>137</v>
      </c>
      <c r="AP1267" s="7" t="s">
        <v>137</v>
      </c>
      <c r="AU1267" s="1" t="s">
        <v>137</v>
      </c>
      <c r="AV1267" s="1" t="s">
        <v>137</v>
      </c>
      <c r="AW1267" s="1" t="s">
        <v>137</v>
      </c>
      <c r="AX1267" s="7" t="s">
        <v>137</v>
      </c>
      <c r="AY1267" s="8">
        <v>44</v>
      </c>
      <c r="AZ1267" s="8">
        <v>0</v>
      </c>
      <c r="BA1267" s="7">
        <v>0</v>
      </c>
      <c r="BB1267" s="8">
        <v>44</v>
      </c>
    </row>
    <row r="1268" spans="1:54" s="1" customFormat="1" ht="12" x14ac:dyDescent="0.2">
      <c r="A1268" s="1">
        <v>95102</v>
      </c>
      <c r="B1268" s="1" t="s">
        <v>119</v>
      </c>
      <c r="C1268" s="1" t="s">
        <v>118</v>
      </c>
      <c r="E1268" s="1">
        <v>1.5</v>
      </c>
      <c r="F1268" s="1" t="s">
        <v>121</v>
      </c>
      <c r="G1268" s="7"/>
      <c r="H1268" s="1">
        <v>1</v>
      </c>
      <c r="I1268" s="1">
        <v>1</v>
      </c>
      <c r="J1268" s="1">
        <v>2</v>
      </c>
      <c r="K1268" s="1">
        <v>7.5</v>
      </c>
      <c r="L1268" s="7">
        <v>60000</v>
      </c>
      <c r="M1268" s="1">
        <v>3260</v>
      </c>
      <c r="N1268" s="1">
        <v>3260</v>
      </c>
      <c r="O1268" s="7">
        <v>2656900</v>
      </c>
      <c r="P1268" s="1" t="s">
        <v>129</v>
      </c>
      <c r="T1268" s="7"/>
      <c r="V1268" s="7"/>
      <c r="X1268" s="7"/>
      <c r="Z1268" s="7"/>
      <c r="AA1268" s="1">
        <v>5</v>
      </c>
      <c r="AB1268" s="7">
        <v>25000</v>
      </c>
      <c r="AE1268" s="1" t="s">
        <v>129</v>
      </c>
      <c r="AF1268" s="7"/>
      <c r="AG1268" s="1" t="s">
        <v>129</v>
      </c>
      <c r="AH1268" s="7"/>
      <c r="AI1268" s="1" t="s">
        <v>133</v>
      </c>
      <c r="AJ1268" s="1" t="s">
        <v>138</v>
      </c>
      <c r="AK1268" s="1">
        <v>8</v>
      </c>
      <c r="AL1268" s="7">
        <v>2000</v>
      </c>
      <c r="AM1268" s="1" t="s">
        <v>141</v>
      </c>
      <c r="AN1268" s="1" t="s">
        <v>140</v>
      </c>
      <c r="AO1268" s="1">
        <v>1</v>
      </c>
      <c r="AP1268" s="7">
        <v>24000</v>
      </c>
      <c r="AU1268" s="1" t="s">
        <v>137</v>
      </c>
      <c r="AV1268" s="1" t="s">
        <v>137</v>
      </c>
      <c r="AW1268" s="1" t="s">
        <v>137</v>
      </c>
      <c r="AX1268" s="7" t="s">
        <v>137</v>
      </c>
      <c r="AY1268" s="8">
        <v>55</v>
      </c>
      <c r="AZ1268" s="8">
        <v>0</v>
      </c>
      <c r="BA1268" s="7">
        <v>0</v>
      </c>
      <c r="BB1268" s="8">
        <v>55</v>
      </c>
    </row>
    <row r="1269" spans="1:54" s="1" customFormat="1" ht="12" x14ac:dyDescent="0.2">
      <c r="A1269" s="1">
        <v>95112</v>
      </c>
      <c r="B1269" s="1" t="s">
        <v>119</v>
      </c>
      <c r="C1269" s="1" t="s">
        <v>118</v>
      </c>
      <c r="E1269" s="1">
        <v>1</v>
      </c>
      <c r="F1269" s="1" t="s">
        <v>121</v>
      </c>
      <c r="G1269" s="7"/>
      <c r="H1269" s="1">
        <v>1</v>
      </c>
      <c r="I1269" s="1">
        <v>2</v>
      </c>
      <c r="J1269" s="1">
        <v>1</v>
      </c>
      <c r="K1269" s="1">
        <v>3.8320310000000002</v>
      </c>
      <c r="L1269" s="7">
        <v>2820.375</v>
      </c>
      <c r="M1269" s="1">
        <v>407.5</v>
      </c>
      <c r="N1269" s="1">
        <v>1222.5</v>
      </c>
      <c r="O1269" s="7">
        <v>375000</v>
      </c>
      <c r="P1269" s="1" t="s">
        <v>129</v>
      </c>
      <c r="T1269" s="7"/>
      <c r="V1269" s="7"/>
      <c r="X1269" s="7"/>
      <c r="Z1269" s="7"/>
      <c r="AB1269" s="7"/>
      <c r="AE1269" s="1" t="s">
        <v>129</v>
      </c>
      <c r="AF1269" s="7"/>
      <c r="AG1269" s="1" t="s">
        <v>129</v>
      </c>
      <c r="AH1269" s="7"/>
      <c r="AI1269" s="1" t="s">
        <v>137</v>
      </c>
      <c r="AJ1269" s="1" t="s">
        <v>137</v>
      </c>
      <c r="AK1269" s="1" t="s">
        <v>146</v>
      </c>
      <c r="AL1269" s="7" t="s">
        <v>137</v>
      </c>
      <c r="AM1269" s="1" t="s">
        <v>137</v>
      </c>
      <c r="AN1269" s="1" t="s">
        <v>137</v>
      </c>
      <c r="AO1269" s="1" t="s">
        <v>137</v>
      </c>
      <c r="AP1269" s="7" t="s">
        <v>137</v>
      </c>
      <c r="AU1269" s="1" t="s">
        <v>137</v>
      </c>
      <c r="AV1269" s="1" t="s">
        <v>137</v>
      </c>
      <c r="AW1269" s="1" t="s">
        <v>137</v>
      </c>
      <c r="AX1269" s="7" t="s">
        <v>137</v>
      </c>
      <c r="AY1269" s="8">
        <v>50.596490000000003</v>
      </c>
      <c r="AZ1269" s="8">
        <v>33.596490000000003</v>
      </c>
      <c r="BA1269" s="7">
        <v>167982.5</v>
      </c>
      <c r="BB1269" s="8">
        <v>17</v>
      </c>
    </row>
    <row r="1270" spans="1:54" s="1" customFormat="1" ht="12" x14ac:dyDescent="0.2">
      <c r="A1270" s="1">
        <v>95122</v>
      </c>
      <c r="B1270" s="1" t="s">
        <v>119</v>
      </c>
      <c r="C1270" s="1" t="s">
        <v>118</v>
      </c>
      <c r="E1270" s="1">
        <v>3</v>
      </c>
      <c r="F1270" s="1" t="s">
        <v>122</v>
      </c>
      <c r="G1270" s="7"/>
      <c r="H1270" s="1">
        <v>1</v>
      </c>
      <c r="I1270" s="1">
        <v>1</v>
      </c>
      <c r="J1270" s="1">
        <v>2</v>
      </c>
      <c r="K1270" s="1">
        <v>15</v>
      </c>
      <c r="L1270" s="7">
        <v>75000</v>
      </c>
      <c r="M1270" s="1">
        <v>4075</v>
      </c>
      <c r="N1270" s="1">
        <v>4075</v>
      </c>
      <c r="O1270" s="7">
        <v>2656900</v>
      </c>
      <c r="P1270" s="1" t="s">
        <v>129</v>
      </c>
      <c r="S1270" s="1">
        <v>150.00003000000001</v>
      </c>
      <c r="T1270" s="7">
        <v>26500</v>
      </c>
      <c r="V1270" s="7"/>
      <c r="W1270" s="1">
        <v>150</v>
      </c>
      <c r="X1270" s="7">
        <v>105000</v>
      </c>
      <c r="Z1270" s="7"/>
      <c r="AA1270" s="1">
        <v>2</v>
      </c>
      <c r="AB1270" s="7">
        <v>79999.990000000005</v>
      </c>
      <c r="AE1270" s="1" t="s">
        <v>129</v>
      </c>
      <c r="AF1270" s="7"/>
      <c r="AG1270" s="1" t="s">
        <v>129</v>
      </c>
      <c r="AH1270" s="7"/>
      <c r="AI1270" s="1" t="s">
        <v>133</v>
      </c>
      <c r="AJ1270" s="1" t="s">
        <v>138</v>
      </c>
      <c r="AK1270" s="1">
        <v>10</v>
      </c>
      <c r="AL1270" s="7">
        <v>25000</v>
      </c>
      <c r="AM1270" s="1" t="s">
        <v>141</v>
      </c>
      <c r="AN1270" s="1" t="s">
        <v>140</v>
      </c>
      <c r="AO1270" s="1">
        <v>2</v>
      </c>
      <c r="AP1270" s="7">
        <v>20000</v>
      </c>
      <c r="AU1270" s="1" t="s">
        <v>137</v>
      </c>
      <c r="AV1270" s="1" t="s">
        <v>137</v>
      </c>
      <c r="AW1270" s="1" t="s">
        <v>137</v>
      </c>
      <c r="AX1270" s="7" t="s">
        <v>137</v>
      </c>
      <c r="AY1270" s="8">
        <v>89.25</v>
      </c>
      <c r="AZ1270" s="8">
        <v>10</v>
      </c>
      <c r="BA1270" s="7">
        <v>50000</v>
      </c>
      <c r="BB1270" s="8">
        <v>79.25</v>
      </c>
    </row>
    <row r="1271" spans="1:54" s="1" customFormat="1" ht="12" x14ac:dyDescent="0.2">
      <c r="A1271" s="1">
        <v>96069</v>
      </c>
      <c r="B1271" s="1" t="s">
        <v>119</v>
      </c>
      <c r="C1271" s="1" t="s">
        <v>118</v>
      </c>
      <c r="E1271" s="1">
        <v>1.5</v>
      </c>
      <c r="F1271" s="1" t="s">
        <v>121</v>
      </c>
      <c r="G1271" s="7"/>
      <c r="H1271" s="1">
        <v>1</v>
      </c>
      <c r="I1271" s="1">
        <v>1</v>
      </c>
      <c r="J1271" s="1">
        <v>2</v>
      </c>
      <c r="K1271" s="1">
        <v>15</v>
      </c>
      <c r="L1271" s="7">
        <v>78000</v>
      </c>
      <c r="M1271" s="1">
        <v>3586</v>
      </c>
      <c r="N1271" s="1">
        <v>3586</v>
      </c>
      <c r="O1271" s="7">
        <v>1753554</v>
      </c>
      <c r="P1271" s="1" t="s">
        <v>129</v>
      </c>
      <c r="S1271" s="1">
        <v>149.99998499999998</v>
      </c>
      <c r="T1271" s="7">
        <v>50000</v>
      </c>
      <c r="V1271" s="7"/>
      <c r="X1271" s="7"/>
      <c r="Z1271" s="7"/>
      <c r="AB1271" s="7"/>
      <c r="AE1271" s="1" t="s">
        <v>129</v>
      </c>
      <c r="AF1271" s="7"/>
      <c r="AG1271" s="1" t="s">
        <v>129</v>
      </c>
      <c r="AH1271" s="7"/>
      <c r="AI1271" s="1" t="s">
        <v>133</v>
      </c>
      <c r="AJ1271" s="1" t="s">
        <v>138</v>
      </c>
      <c r="AK1271" s="1">
        <v>12</v>
      </c>
      <c r="AL1271" s="7">
        <v>8000</v>
      </c>
      <c r="AM1271" s="1" t="s">
        <v>141</v>
      </c>
      <c r="AN1271" s="1" t="s">
        <v>142</v>
      </c>
      <c r="AO1271" s="1">
        <v>2</v>
      </c>
      <c r="AP1271" s="7">
        <v>0</v>
      </c>
      <c r="AU1271" s="1" t="s">
        <v>137</v>
      </c>
      <c r="AV1271" s="1" t="s">
        <v>137</v>
      </c>
      <c r="AW1271" s="1" t="s">
        <v>137</v>
      </c>
      <c r="AX1271" s="7" t="s">
        <v>137</v>
      </c>
      <c r="AY1271" s="8">
        <v>63.5</v>
      </c>
      <c r="AZ1271" s="8">
        <v>53</v>
      </c>
      <c r="BA1271" s="7">
        <v>212000</v>
      </c>
      <c r="BB1271" s="8">
        <v>10.5</v>
      </c>
    </row>
    <row r="1272" spans="1:54" s="1" customFormat="1" ht="12" x14ac:dyDescent="0.2">
      <c r="A1272" s="1">
        <v>96095</v>
      </c>
      <c r="B1272" s="1" t="s">
        <v>119</v>
      </c>
      <c r="C1272" s="1" t="s">
        <v>118</v>
      </c>
      <c r="E1272" s="1">
        <v>1.5</v>
      </c>
      <c r="F1272" s="1" t="s">
        <v>121</v>
      </c>
      <c r="G1272" s="7"/>
      <c r="H1272" s="1">
        <v>1</v>
      </c>
      <c r="I1272" s="1">
        <v>2</v>
      </c>
      <c r="J1272" s="1">
        <v>1</v>
      </c>
      <c r="K1272" s="1">
        <v>0.51093750000000004</v>
      </c>
      <c r="L1272" s="7">
        <v>376.05</v>
      </c>
      <c r="O1272" s="7"/>
      <c r="P1272" s="1" t="s">
        <v>129</v>
      </c>
      <c r="T1272" s="7"/>
      <c r="V1272" s="7"/>
      <c r="X1272" s="7"/>
      <c r="Z1272" s="7"/>
      <c r="AB1272" s="7"/>
      <c r="AE1272" s="1" t="s">
        <v>129</v>
      </c>
      <c r="AF1272" s="7"/>
      <c r="AG1272" s="1" t="s">
        <v>129</v>
      </c>
      <c r="AH1272" s="7"/>
      <c r="AI1272" s="1" t="s">
        <v>137</v>
      </c>
      <c r="AJ1272" s="1" t="s">
        <v>137</v>
      </c>
      <c r="AK1272" s="1" t="s">
        <v>146</v>
      </c>
      <c r="AL1272" s="7" t="s">
        <v>137</v>
      </c>
      <c r="AM1272" s="1" t="s">
        <v>137</v>
      </c>
      <c r="AN1272" s="1" t="s">
        <v>137</v>
      </c>
      <c r="AO1272" s="1" t="s">
        <v>137</v>
      </c>
      <c r="AP1272" s="7" t="s">
        <v>137</v>
      </c>
      <c r="AU1272" s="1" t="s">
        <v>137</v>
      </c>
      <c r="AV1272" s="1" t="s">
        <v>137</v>
      </c>
      <c r="AW1272" s="1" t="s">
        <v>137</v>
      </c>
      <c r="AX1272" s="7" t="s">
        <v>137</v>
      </c>
      <c r="AY1272" s="8">
        <v>10.125</v>
      </c>
      <c r="AZ1272" s="8">
        <v>0</v>
      </c>
      <c r="BA1272" s="7">
        <v>0</v>
      </c>
      <c r="BB1272" s="8">
        <v>10.125</v>
      </c>
    </row>
    <row r="1273" spans="1:54" s="1" customFormat="1" ht="12" x14ac:dyDescent="0.2">
      <c r="A1273" s="1">
        <v>96133</v>
      </c>
      <c r="B1273" s="1" t="s">
        <v>119</v>
      </c>
      <c r="C1273" s="1" t="s">
        <v>118</v>
      </c>
      <c r="E1273" s="1">
        <v>1.5</v>
      </c>
      <c r="F1273" s="1" t="s">
        <v>121</v>
      </c>
      <c r="G1273" s="7"/>
      <c r="H1273" s="1">
        <v>1</v>
      </c>
      <c r="I1273" s="1">
        <v>1</v>
      </c>
      <c r="J1273" s="1">
        <v>2</v>
      </c>
      <c r="K1273" s="1">
        <v>7.5</v>
      </c>
      <c r="L1273" s="7">
        <v>37500</v>
      </c>
      <c r="M1273" s="1">
        <v>1630</v>
      </c>
      <c r="N1273" s="1">
        <v>1630</v>
      </c>
      <c r="O1273" s="7">
        <v>664225</v>
      </c>
      <c r="P1273" s="1" t="s">
        <v>129</v>
      </c>
      <c r="T1273" s="7"/>
      <c r="V1273" s="7"/>
      <c r="W1273" s="1">
        <v>50</v>
      </c>
      <c r="X1273" s="7">
        <v>18000</v>
      </c>
      <c r="Z1273" s="7"/>
      <c r="AB1273" s="7"/>
      <c r="AE1273" s="1" t="s">
        <v>129</v>
      </c>
      <c r="AF1273" s="7"/>
      <c r="AG1273" s="1" t="s">
        <v>129</v>
      </c>
      <c r="AH1273" s="7"/>
      <c r="AI1273" s="1" t="s">
        <v>133</v>
      </c>
      <c r="AJ1273" s="1" t="s">
        <v>138</v>
      </c>
      <c r="AK1273" s="1">
        <v>6</v>
      </c>
      <c r="AL1273" s="7">
        <v>6000</v>
      </c>
      <c r="AM1273" s="1" t="s">
        <v>141</v>
      </c>
      <c r="AN1273" s="1" t="s">
        <v>140</v>
      </c>
      <c r="AO1273" s="1">
        <v>2</v>
      </c>
      <c r="AP1273" s="7">
        <v>20000</v>
      </c>
      <c r="AU1273" s="1" t="s">
        <v>137</v>
      </c>
      <c r="AV1273" s="1" t="s">
        <v>137</v>
      </c>
      <c r="AW1273" s="1" t="s">
        <v>137</v>
      </c>
      <c r="AX1273" s="7" t="s">
        <v>137</v>
      </c>
      <c r="AY1273" s="8">
        <v>41.75</v>
      </c>
      <c r="AZ1273" s="8">
        <v>41.75</v>
      </c>
      <c r="BA1273" s="7">
        <v>215000</v>
      </c>
      <c r="BB1273" s="8">
        <v>0</v>
      </c>
    </row>
    <row r="1274" spans="1:54" s="1" customFormat="1" ht="12" x14ac:dyDescent="0.2">
      <c r="A1274" s="1">
        <v>96148</v>
      </c>
      <c r="B1274" s="1" t="s">
        <v>119</v>
      </c>
      <c r="C1274" s="1" t="s">
        <v>118</v>
      </c>
      <c r="E1274" s="1">
        <v>3</v>
      </c>
      <c r="F1274" s="1" t="s">
        <v>124</v>
      </c>
      <c r="G1274" s="7"/>
      <c r="H1274" s="1">
        <v>1</v>
      </c>
      <c r="I1274" s="1">
        <v>2</v>
      </c>
      <c r="J1274" s="1">
        <v>1</v>
      </c>
      <c r="K1274" s="1">
        <v>3.75</v>
      </c>
      <c r="L1274" s="7">
        <v>2760</v>
      </c>
      <c r="O1274" s="7"/>
      <c r="P1274" s="1" t="s">
        <v>129</v>
      </c>
      <c r="T1274" s="7"/>
      <c r="V1274" s="7"/>
      <c r="X1274" s="7"/>
      <c r="Z1274" s="7"/>
      <c r="AB1274" s="7"/>
      <c r="AE1274" s="1" t="s">
        <v>129</v>
      </c>
      <c r="AF1274" s="7"/>
      <c r="AG1274" s="1" t="s">
        <v>129</v>
      </c>
      <c r="AH1274" s="7"/>
      <c r="AI1274" s="1" t="s">
        <v>133</v>
      </c>
      <c r="AJ1274" s="1" t="s">
        <v>140</v>
      </c>
      <c r="AK1274" s="1">
        <v>12</v>
      </c>
      <c r="AL1274" s="7">
        <v>54000</v>
      </c>
      <c r="AM1274" s="1" t="s">
        <v>137</v>
      </c>
      <c r="AN1274" s="1" t="s">
        <v>137</v>
      </c>
      <c r="AO1274" s="1" t="s">
        <v>137</v>
      </c>
      <c r="AP1274" s="7" t="s">
        <v>137</v>
      </c>
      <c r="AU1274" s="1" t="s">
        <v>137</v>
      </c>
      <c r="AV1274" s="1" t="s">
        <v>137</v>
      </c>
      <c r="AW1274" s="1" t="s">
        <v>137</v>
      </c>
      <c r="AX1274" s="7" t="s">
        <v>137</v>
      </c>
      <c r="AY1274" s="8">
        <v>45</v>
      </c>
      <c r="AZ1274" s="8">
        <v>40</v>
      </c>
      <c r="BA1274" s="7">
        <v>200000</v>
      </c>
      <c r="BB1274" s="8">
        <v>5</v>
      </c>
    </row>
    <row r="1275" spans="1:54" s="1" customFormat="1" ht="12" x14ac:dyDescent="0.2">
      <c r="A1275" s="1">
        <v>96157</v>
      </c>
      <c r="B1275" s="1" t="s">
        <v>119</v>
      </c>
      <c r="C1275" s="1" t="s">
        <v>118</v>
      </c>
      <c r="E1275" s="1">
        <v>2</v>
      </c>
      <c r="F1275" s="1" t="s">
        <v>121</v>
      </c>
      <c r="G1275" s="7"/>
      <c r="H1275" s="1">
        <v>1</v>
      </c>
      <c r="I1275" s="1">
        <v>1</v>
      </c>
      <c r="J1275" s="1">
        <v>2</v>
      </c>
      <c r="K1275" s="1">
        <v>5</v>
      </c>
      <c r="L1275" s="7">
        <v>30000</v>
      </c>
      <c r="O1275" s="7"/>
      <c r="P1275" s="1" t="s">
        <v>129</v>
      </c>
      <c r="T1275" s="7"/>
      <c r="V1275" s="7"/>
      <c r="X1275" s="7"/>
      <c r="Z1275" s="7"/>
      <c r="AB1275" s="7"/>
      <c r="AE1275" s="1" t="s">
        <v>129</v>
      </c>
      <c r="AF1275" s="7"/>
      <c r="AG1275" s="1" t="s">
        <v>129</v>
      </c>
      <c r="AH1275" s="7"/>
      <c r="AI1275" s="1" t="s">
        <v>133</v>
      </c>
      <c r="AJ1275" s="1" t="s">
        <v>140</v>
      </c>
      <c r="AK1275" s="1">
        <v>8</v>
      </c>
      <c r="AL1275" s="7">
        <v>32000</v>
      </c>
      <c r="AM1275" s="1" t="s">
        <v>137</v>
      </c>
      <c r="AN1275" s="1" t="s">
        <v>137</v>
      </c>
      <c r="AO1275" s="1" t="s">
        <v>137</v>
      </c>
      <c r="AP1275" s="7" t="s">
        <v>137</v>
      </c>
      <c r="AU1275" s="1" t="s">
        <v>137</v>
      </c>
      <c r="AV1275" s="1" t="s">
        <v>137</v>
      </c>
      <c r="AW1275" s="1" t="s">
        <v>137</v>
      </c>
      <c r="AX1275" s="7" t="s">
        <v>137</v>
      </c>
      <c r="AY1275" s="8">
        <v>34</v>
      </c>
      <c r="AZ1275" s="8">
        <v>30</v>
      </c>
      <c r="BA1275" s="7">
        <v>120000</v>
      </c>
      <c r="BB1275" s="8">
        <v>4</v>
      </c>
    </row>
    <row r="1276" spans="1:54" s="1" customFormat="1" ht="12" x14ac:dyDescent="0.2">
      <c r="A1276" s="1">
        <v>96164</v>
      </c>
      <c r="B1276" s="1" t="s">
        <v>119</v>
      </c>
      <c r="C1276" s="1" t="s">
        <v>118</v>
      </c>
      <c r="E1276" s="1">
        <v>2</v>
      </c>
      <c r="F1276" s="1" t="s">
        <v>123</v>
      </c>
      <c r="G1276" s="7"/>
      <c r="H1276" s="1">
        <v>1</v>
      </c>
      <c r="I1276" s="1">
        <v>2</v>
      </c>
      <c r="J1276" s="1">
        <v>1</v>
      </c>
      <c r="K1276" s="1">
        <v>1.25</v>
      </c>
      <c r="L1276" s="7">
        <v>920</v>
      </c>
      <c r="M1276" s="1">
        <v>1222.5</v>
      </c>
      <c r="N1276" s="1">
        <v>1200</v>
      </c>
      <c r="O1276" s="7">
        <v>586800</v>
      </c>
      <c r="P1276" s="1" t="s">
        <v>129</v>
      </c>
      <c r="T1276" s="7"/>
      <c r="V1276" s="7"/>
      <c r="X1276" s="7"/>
      <c r="Z1276" s="7"/>
      <c r="AA1276" s="1">
        <v>8</v>
      </c>
      <c r="AB1276" s="7">
        <v>56000</v>
      </c>
      <c r="AE1276" s="1" t="s">
        <v>129</v>
      </c>
      <c r="AF1276" s="7"/>
      <c r="AG1276" s="1" t="s">
        <v>129</v>
      </c>
      <c r="AH1276" s="7"/>
      <c r="AI1276" s="1" t="s">
        <v>133</v>
      </c>
      <c r="AJ1276" s="1" t="s">
        <v>138</v>
      </c>
      <c r="AK1276" s="1">
        <v>16</v>
      </c>
      <c r="AL1276" s="7">
        <v>7000</v>
      </c>
      <c r="AM1276" s="1" t="s">
        <v>137</v>
      </c>
      <c r="AN1276" s="1" t="s">
        <v>137</v>
      </c>
      <c r="AO1276" s="1" t="s">
        <v>137</v>
      </c>
      <c r="AP1276" s="7" t="s">
        <v>137</v>
      </c>
      <c r="AU1276" s="1" t="s">
        <v>137</v>
      </c>
      <c r="AV1276" s="1" t="s">
        <v>137</v>
      </c>
      <c r="AW1276" s="1" t="s">
        <v>137</v>
      </c>
      <c r="AX1276" s="7" t="s">
        <v>137</v>
      </c>
      <c r="AY1276" s="8">
        <v>12</v>
      </c>
      <c r="AZ1276" s="8">
        <v>0</v>
      </c>
      <c r="BA1276" s="7">
        <v>0</v>
      </c>
      <c r="BB1276" s="8">
        <v>12</v>
      </c>
    </row>
    <row r="1277" spans="1:54" s="1" customFormat="1" ht="12" x14ac:dyDescent="0.2">
      <c r="A1277" s="1">
        <v>97006</v>
      </c>
      <c r="B1277" s="1" t="s">
        <v>119</v>
      </c>
      <c r="C1277" s="1" t="s">
        <v>117</v>
      </c>
      <c r="E1277" s="1">
        <v>2</v>
      </c>
      <c r="F1277" s="1" t="s">
        <v>121</v>
      </c>
      <c r="G1277" s="7"/>
      <c r="H1277" s="1">
        <v>2</v>
      </c>
      <c r="I1277" s="1">
        <v>1</v>
      </c>
      <c r="J1277" s="1">
        <v>2</v>
      </c>
      <c r="K1277" s="1">
        <v>10</v>
      </c>
      <c r="L1277" s="7">
        <v>64000</v>
      </c>
      <c r="M1277" s="1">
        <v>3260</v>
      </c>
      <c r="N1277" s="1">
        <v>8150</v>
      </c>
      <c r="O1277" s="7">
        <v>2000000</v>
      </c>
      <c r="P1277" s="1" t="s">
        <v>129</v>
      </c>
      <c r="T1277" s="7"/>
      <c r="V1277" s="7"/>
      <c r="W1277" s="1">
        <v>100</v>
      </c>
      <c r="X1277" s="7">
        <v>40000</v>
      </c>
      <c r="Y1277" s="1">
        <v>25</v>
      </c>
      <c r="Z1277" s="7">
        <v>17500</v>
      </c>
      <c r="AB1277" s="7"/>
      <c r="AE1277" s="1" t="s">
        <v>129</v>
      </c>
      <c r="AF1277" s="7"/>
      <c r="AG1277" s="1" t="s">
        <v>129</v>
      </c>
      <c r="AH1277" s="7"/>
      <c r="AI1277" s="1" t="s">
        <v>133</v>
      </c>
      <c r="AJ1277" s="1" t="s">
        <v>138</v>
      </c>
      <c r="AK1277" s="1">
        <v>16</v>
      </c>
      <c r="AL1277" s="7">
        <v>8000</v>
      </c>
      <c r="AM1277" s="1" t="s">
        <v>141</v>
      </c>
      <c r="AN1277" s="1" t="s">
        <v>140</v>
      </c>
      <c r="AO1277" s="1">
        <v>3</v>
      </c>
      <c r="AP1277" s="7">
        <v>40000</v>
      </c>
      <c r="AU1277" s="1" t="s">
        <v>137</v>
      </c>
      <c r="AV1277" s="1" t="s">
        <v>137</v>
      </c>
      <c r="AW1277" s="1" t="s">
        <v>137</v>
      </c>
      <c r="AX1277" s="7" t="s">
        <v>137</v>
      </c>
      <c r="AY1277" s="8">
        <v>24.375</v>
      </c>
      <c r="AZ1277" s="8">
        <v>15</v>
      </c>
      <c r="BA1277" s="7">
        <v>75000</v>
      </c>
      <c r="BB1277" s="8">
        <v>9.375</v>
      </c>
    </row>
    <row r="1278" spans="1:54" s="1" customFormat="1" ht="12" x14ac:dyDescent="0.2">
      <c r="A1278" s="1">
        <v>97006</v>
      </c>
      <c r="G1278" s="7"/>
      <c r="I1278" s="1">
        <v>2</v>
      </c>
      <c r="J1278" s="1">
        <v>1</v>
      </c>
      <c r="K1278" s="1">
        <v>3.75</v>
      </c>
      <c r="L1278" s="7">
        <v>1104.2940000000001</v>
      </c>
      <c r="O1278" s="7"/>
      <c r="T1278" s="7"/>
      <c r="V1278" s="7"/>
      <c r="X1278" s="7"/>
      <c r="Z1278" s="7"/>
      <c r="AB1278" s="7"/>
      <c r="AF1278" s="7"/>
      <c r="AH1278" s="7"/>
      <c r="AI1278" s="1" t="s">
        <v>133</v>
      </c>
      <c r="AJ1278" s="1" t="s">
        <v>138</v>
      </c>
      <c r="AK1278" s="1">
        <v>16</v>
      </c>
      <c r="AL1278" s="7">
        <v>8000</v>
      </c>
      <c r="AM1278" s="1" t="s">
        <v>137</v>
      </c>
      <c r="AN1278" s="1" t="s">
        <v>137</v>
      </c>
      <c r="AO1278" s="1" t="s">
        <v>137</v>
      </c>
      <c r="AP1278" s="7" t="s">
        <v>137</v>
      </c>
      <c r="AU1278" s="1" t="s">
        <v>137</v>
      </c>
      <c r="AV1278" s="1" t="s">
        <v>137</v>
      </c>
      <c r="AW1278" s="1" t="s">
        <v>137</v>
      </c>
      <c r="AX1278" s="7" t="s">
        <v>137</v>
      </c>
      <c r="AY1278" s="8"/>
      <c r="AZ1278" s="8"/>
      <c r="BA1278" s="7"/>
      <c r="BB1278" s="8"/>
    </row>
    <row r="1279" spans="1:54" s="1" customFormat="1" ht="12" x14ac:dyDescent="0.2">
      <c r="A1279" s="1">
        <v>97018</v>
      </c>
      <c r="B1279" s="1" t="s">
        <v>119</v>
      </c>
      <c r="C1279" s="1" t="s">
        <v>117</v>
      </c>
      <c r="E1279" s="1">
        <v>7</v>
      </c>
      <c r="F1279" s="1" t="s">
        <v>121</v>
      </c>
      <c r="G1279" s="7"/>
      <c r="H1279" s="1">
        <v>2</v>
      </c>
      <c r="I1279" s="1">
        <v>1</v>
      </c>
      <c r="J1279" s="1">
        <v>2</v>
      </c>
      <c r="K1279" s="1">
        <v>35</v>
      </c>
      <c r="L1279" s="7">
        <v>273000</v>
      </c>
      <c r="M1279" s="1">
        <v>14670</v>
      </c>
      <c r="N1279" s="1">
        <v>20000</v>
      </c>
      <c r="O1279" s="7">
        <v>9280000</v>
      </c>
      <c r="P1279" s="1" t="s">
        <v>129</v>
      </c>
      <c r="T1279" s="7"/>
      <c r="V1279" s="7"/>
      <c r="W1279" s="1">
        <v>650</v>
      </c>
      <c r="X1279" s="7">
        <v>416000</v>
      </c>
      <c r="AA1279" s="1">
        <v>10</v>
      </c>
      <c r="AB1279" s="7">
        <v>600000</v>
      </c>
      <c r="AE1279" s="1" t="s">
        <v>128</v>
      </c>
      <c r="AF1279" s="7">
        <v>75000</v>
      </c>
      <c r="AG1279" s="1" t="s">
        <v>128</v>
      </c>
      <c r="AH1279" s="7">
        <v>75000</v>
      </c>
      <c r="AI1279" s="1" t="s">
        <v>133</v>
      </c>
      <c r="AJ1279" s="1" t="s">
        <v>138</v>
      </c>
      <c r="AK1279" s="1">
        <v>16</v>
      </c>
      <c r="AL1279" s="7">
        <v>8000</v>
      </c>
      <c r="AM1279" s="1" t="s">
        <v>141</v>
      </c>
      <c r="AN1279" s="1" t="s">
        <v>140</v>
      </c>
      <c r="AO1279" s="1">
        <v>16</v>
      </c>
      <c r="AP1279" s="7">
        <v>20000</v>
      </c>
      <c r="AU1279" s="1" t="s">
        <v>137</v>
      </c>
      <c r="AV1279" s="1" t="s">
        <v>137</v>
      </c>
      <c r="AW1279" s="1" t="s">
        <v>137</v>
      </c>
      <c r="AX1279" s="7" t="s">
        <v>137</v>
      </c>
      <c r="AY1279" s="8">
        <v>73</v>
      </c>
      <c r="AZ1279" s="8">
        <v>44</v>
      </c>
      <c r="BA1279" s="7">
        <v>220000</v>
      </c>
      <c r="BB1279" s="8">
        <v>29</v>
      </c>
    </row>
    <row r="1280" spans="1:54" s="1" customFormat="1" ht="12" x14ac:dyDescent="0.2">
      <c r="A1280" s="1">
        <v>97018</v>
      </c>
      <c r="G1280" s="7"/>
      <c r="I1280" s="1">
        <v>2</v>
      </c>
      <c r="J1280" s="1">
        <v>1</v>
      </c>
      <c r="K1280" s="1">
        <v>3.75</v>
      </c>
      <c r="L1280" s="7">
        <v>1840.491</v>
      </c>
      <c r="M1280" s="1">
        <v>489</v>
      </c>
      <c r="N1280" s="1">
        <v>1467</v>
      </c>
      <c r="O1280" s="7">
        <v>387000</v>
      </c>
      <c r="T1280" s="7"/>
      <c r="V1280" s="7"/>
      <c r="X1280" s="7"/>
      <c r="AB1280" s="7"/>
      <c r="AF1280" s="7"/>
      <c r="AH1280" s="7"/>
      <c r="AI1280" s="1" t="s">
        <v>137</v>
      </c>
      <c r="AJ1280" s="1" t="s">
        <v>137</v>
      </c>
      <c r="AK1280" s="1" t="s">
        <v>146</v>
      </c>
      <c r="AL1280" s="7" t="s">
        <v>137</v>
      </c>
      <c r="AM1280" s="1" t="s">
        <v>137</v>
      </c>
      <c r="AN1280" s="1" t="s">
        <v>137</v>
      </c>
      <c r="AO1280" s="1" t="s">
        <v>137</v>
      </c>
      <c r="AP1280" s="7" t="s">
        <v>137</v>
      </c>
      <c r="AU1280" s="1" t="s">
        <v>137</v>
      </c>
      <c r="AV1280" s="1" t="s">
        <v>137</v>
      </c>
      <c r="AW1280" s="1" t="s">
        <v>137</v>
      </c>
      <c r="AX1280" s="7" t="s">
        <v>137</v>
      </c>
      <c r="AY1280" s="8"/>
      <c r="AZ1280" s="8"/>
      <c r="BA1280" s="7"/>
      <c r="BB1280" s="8"/>
    </row>
    <row r="1281" spans="1:54" s="1" customFormat="1" ht="12" x14ac:dyDescent="0.2">
      <c r="A1281" s="1">
        <v>97029</v>
      </c>
      <c r="B1281" s="1" t="s">
        <v>119</v>
      </c>
      <c r="C1281" s="1" t="s">
        <v>117</v>
      </c>
      <c r="E1281" s="1">
        <v>1</v>
      </c>
      <c r="F1281" s="1" t="s">
        <v>122</v>
      </c>
      <c r="G1281" s="7"/>
      <c r="H1281" s="1">
        <v>2</v>
      </c>
      <c r="I1281" s="1">
        <v>1</v>
      </c>
      <c r="J1281" s="1">
        <v>2</v>
      </c>
      <c r="K1281" s="1">
        <v>5</v>
      </c>
      <c r="L1281" s="7">
        <v>35000</v>
      </c>
      <c r="M1281" s="1">
        <v>1304</v>
      </c>
      <c r="N1281" s="1">
        <v>8965</v>
      </c>
      <c r="O1281" s="7">
        <v>5845180</v>
      </c>
      <c r="P1281" s="1" t="s">
        <v>129</v>
      </c>
      <c r="T1281" s="7"/>
      <c r="V1281" s="7"/>
      <c r="W1281" s="1">
        <v>200</v>
      </c>
      <c r="X1281" s="7">
        <v>35000</v>
      </c>
      <c r="AB1281" s="7"/>
      <c r="AE1281" s="1" t="s">
        <v>128</v>
      </c>
      <c r="AF1281" s="7">
        <v>15000</v>
      </c>
      <c r="AG1281" s="1" t="s">
        <v>128</v>
      </c>
      <c r="AH1281" s="7">
        <v>15000</v>
      </c>
      <c r="AI1281" s="1" t="s">
        <v>133</v>
      </c>
      <c r="AJ1281" s="1" t="s">
        <v>138</v>
      </c>
      <c r="AK1281" s="1">
        <v>16</v>
      </c>
      <c r="AL1281" s="7">
        <v>9000</v>
      </c>
      <c r="AM1281" s="1" t="s">
        <v>141</v>
      </c>
      <c r="AN1281" s="1" t="s">
        <v>140</v>
      </c>
      <c r="AO1281" s="1">
        <v>8</v>
      </c>
      <c r="AP1281" s="7">
        <v>16000</v>
      </c>
      <c r="AU1281" s="1" t="s">
        <v>137</v>
      </c>
      <c r="AV1281" s="1" t="s">
        <v>137</v>
      </c>
      <c r="AW1281" s="1" t="s">
        <v>137</v>
      </c>
      <c r="AX1281" s="7" t="s">
        <v>137</v>
      </c>
      <c r="AY1281" s="8">
        <v>31</v>
      </c>
      <c r="AZ1281" s="8">
        <v>0</v>
      </c>
      <c r="BA1281" s="7">
        <v>0</v>
      </c>
      <c r="BB1281" s="8">
        <v>31</v>
      </c>
    </row>
    <row r="1282" spans="1:54" s="1" customFormat="1" ht="12" x14ac:dyDescent="0.2">
      <c r="A1282" s="1">
        <v>97029</v>
      </c>
      <c r="G1282" s="7"/>
      <c r="I1282" s="1">
        <v>2</v>
      </c>
      <c r="J1282" s="1">
        <v>1</v>
      </c>
      <c r="K1282" s="1">
        <v>5</v>
      </c>
      <c r="L1282" s="7">
        <v>3680</v>
      </c>
      <c r="M1282" s="1">
        <v>978</v>
      </c>
      <c r="N1282" s="1">
        <v>978</v>
      </c>
      <c r="O1282" s="7">
        <v>717363</v>
      </c>
      <c r="T1282" s="7"/>
      <c r="V1282" s="7"/>
      <c r="X1282" s="7"/>
      <c r="AB1282" s="7"/>
      <c r="AF1282" s="7"/>
      <c r="AH1282" s="7"/>
      <c r="AI1282" s="1" t="s">
        <v>133</v>
      </c>
      <c r="AJ1282" s="1" t="s">
        <v>138</v>
      </c>
      <c r="AK1282" s="1">
        <v>8</v>
      </c>
      <c r="AL1282" s="7">
        <v>4500</v>
      </c>
      <c r="AM1282" s="1" t="s">
        <v>137</v>
      </c>
      <c r="AN1282" s="1" t="s">
        <v>137</v>
      </c>
      <c r="AO1282" s="1" t="s">
        <v>137</v>
      </c>
      <c r="AP1282" s="7" t="s">
        <v>137</v>
      </c>
      <c r="AU1282" s="1" t="s">
        <v>137</v>
      </c>
      <c r="AV1282" s="1" t="s">
        <v>137</v>
      </c>
      <c r="AW1282" s="1" t="s">
        <v>137</v>
      </c>
      <c r="AX1282" s="7" t="s">
        <v>137</v>
      </c>
      <c r="AY1282" s="8"/>
      <c r="AZ1282" s="8"/>
      <c r="BA1282" s="7"/>
      <c r="BB1282" s="8"/>
    </row>
    <row r="1283" spans="1:54" s="1" customFormat="1" ht="12" x14ac:dyDescent="0.2">
      <c r="A1283" s="1">
        <v>97041</v>
      </c>
      <c r="B1283" s="1" t="s">
        <v>119</v>
      </c>
      <c r="C1283" s="1" t="s">
        <v>117</v>
      </c>
      <c r="E1283" s="1">
        <v>1</v>
      </c>
      <c r="F1283" s="1" t="s">
        <v>121</v>
      </c>
      <c r="G1283" s="7"/>
      <c r="H1283" s="1">
        <v>2</v>
      </c>
      <c r="I1283" s="1">
        <v>1</v>
      </c>
      <c r="J1283" s="1">
        <v>2</v>
      </c>
      <c r="K1283" s="1">
        <v>5</v>
      </c>
      <c r="L1283" s="7">
        <v>25000</v>
      </c>
      <c r="M1283" s="1">
        <v>1141</v>
      </c>
      <c r="N1283" s="1">
        <v>8150</v>
      </c>
      <c r="O1283" s="7">
        <v>5313800</v>
      </c>
      <c r="P1283" s="1" t="s">
        <v>129</v>
      </c>
      <c r="T1283" s="7"/>
      <c r="V1283" s="7"/>
      <c r="W1283" s="1">
        <v>100</v>
      </c>
      <c r="X1283" s="7">
        <v>60000</v>
      </c>
      <c r="AB1283" s="7"/>
      <c r="AE1283" s="1" t="s">
        <v>129</v>
      </c>
      <c r="AF1283" s="7"/>
      <c r="AG1283" s="1" t="s">
        <v>129</v>
      </c>
      <c r="AH1283" s="7"/>
      <c r="AI1283" s="1" t="s">
        <v>137</v>
      </c>
      <c r="AJ1283" s="1" t="s">
        <v>137</v>
      </c>
      <c r="AK1283" s="1" t="s">
        <v>146</v>
      </c>
      <c r="AL1283" s="7" t="s">
        <v>137</v>
      </c>
      <c r="AM1283" s="1" t="s">
        <v>141</v>
      </c>
      <c r="AN1283" s="1" t="s">
        <v>140</v>
      </c>
      <c r="AO1283" s="1">
        <v>6</v>
      </c>
      <c r="AP1283" s="7">
        <v>40000</v>
      </c>
      <c r="AU1283" s="1" t="s">
        <v>137</v>
      </c>
      <c r="AV1283" s="1" t="s">
        <v>137</v>
      </c>
      <c r="AW1283" s="1" t="s">
        <v>137</v>
      </c>
      <c r="AX1283" s="7" t="s">
        <v>137</v>
      </c>
      <c r="AY1283" s="8">
        <v>164.75</v>
      </c>
      <c r="AZ1283" s="8">
        <v>0</v>
      </c>
      <c r="BA1283" s="7">
        <v>0</v>
      </c>
      <c r="BB1283" s="8">
        <v>164.75</v>
      </c>
    </row>
    <row r="1284" spans="1:54" s="1" customFormat="1" ht="12" x14ac:dyDescent="0.2">
      <c r="A1284" s="1">
        <v>97041</v>
      </c>
      <c r="G1284" s="7"/>
      <c r="I1284" s="1">
        <v>2</v>
      </c>
      <c r="J1284" s="1">
        <v>1</v>
      </c>
      <c r="K1284" s="1">
        <v>3.75</v>
      </c>
      <c r="L1284" s="7">
        <v>4000</v>
      </c>
      <c r="M1284" s="1">
        <v>635.70000000000005</v>
      </c>
      <c r="N1284" s="1">
        <v>635.70000000000005</v>
      </c>
      <c r="O1284" s="7">
        <v>466286</v>
      </c>
      <c r="T1284" s="7"/>
      <c r="V1284" s="7"/>
      <c r="X1284" s="7"/>
      <c r="AB1284" s="7"/>
      <c r="AF1284" s="7"/>
      <c r="AH1284" s="7"/>
      <c r="AI1284" s="1" t="s">
        <v>137</v>
      </c>
      <c r="AJ1284" s="1" t="s">
        <v>137</v>
      </c>
      <c r="AK1284" s="1" t="s">
        <v>146</v>
      </c>
      <c r="AL1284" s="7" t="s">
        <v>137</v>
      </c>
      <c r="AM1284" s="1" t="s">
        <v>137</v>
      </c>
      <c r="AN1284" s="1" t="s">
        <v>137</v>
      </c>
      <c r="AO1284" s="1" t="s">
        <v>137</v>
      </c>
      <c r="AP1284" s="7" t="s">
        <v>137</v>
      </c>
      <c r="AU1284" s="1" t="s">
        <v>137</v>
      </c>
      <c r="AV1284" s="1" t="s">
        <v>137</v>
      </c>
      <c r="AW1284" s="1" t="s">
        <v>137</v>
      </c>
      <c r="AX1284" s="7" t="s">
        <v>137</v>
      </c>
      <c r="AY1284" s="8"/>
      <c r="AZ1284" s="8"/>
      <c r="BA1284" s="7"/>
      <c r="BB1284" s="8"/>
    </row>
    <row r="1285" spans="1:54" s="1" customFormat="1" ht="12" x14ac:dyDescent="0.2">
      <c r="A1285" s="1">
        <v>97052</v>
      </c>
      <c r="B1285" s="1" t="s">
        <v>119</v>
      </c>
      <c r="C1285" s="1" t="s">
        <v>117</v>
      </c>
      <c r="E1285" s="1">
        <v>1.5</v>
      </c>
      <c r="F1285" s="1" t="s">
        <v>121</v>
      </c>
      <c r="G1285" s="7"/>
      <c r="H1285" s="1">
        <v>1</v>
      </c>
      <c r="I1285" s="1">
        <v>1</v>
      </c>
      <c r="J1285" s="1">
        <v>2</v>
      </c>
      <c r="K1285" s="1">
        <v>7.5</v>
      </c>
      <c r="L1285" s="7">
        <v>52500</v>
      </c>
      <c r="M1285" s="1">
        <v>1467</v>
      </c>
      <c r="N1285" s="1">
        <v>4727</v>
      </c>
      <c r="O1285" s="7">
        <v>3082004</v>
      </c>
      <c r="P1285" s="1" t="s">
        <v>129</v>
      </c>
      <c r="T1285" s="7"/>
      <c r="V1285" s="7"/>
      <c r="W1285" s="1">
        <v>150</v>
      </c>
      <c r="X1285" s="7">
        <v>60000</v>
      </c>
      <c r="AB1285" s="7"/>
      <c r="AE1285" s="1" t="s">
        <v>129</v>
      </c>
      <c r="AF1285" s="7"/>
      <c r="AG1285" s="1" t="s">
        <v>129</v>
      </c>
      <c r="AH1285" s="7"/>
      <c r="AI1285" s="1" t="s">
        <v>133</v>
      </c>
      <c r="AJ1285" s="1" t="s">
        <v>138</v>
      </c>
      <c r="AK1285" s="1">
        <v>120</v>
      </c>
      <c r="AL1285" s="7">
        <v>45000</v>
      </c>
      <c r="AM1285" s="1" t="s">
        <v>141</v>
      </c>
      <c r="AN1285" s="1" t="s">
        <v>140</v>
      </c>
      <c r="AO1285" s="1">
        <v>2</v>
      </c>
      <c r="AP1285" s="7">
        <v>50000</v>
      </c>
      <c r="AU1285" s="1" t="s">
        <v>137</v>
      </c>
      <c r="AV1285" s="1" t="s">
        <v>137</v>
      </c>
      <c r="AW1285" s="1" t="s">
        <v>137</v>
      </c>
      <c r="AX1285" s="7" t="s">
        <v>137</v>
      </c>
      <c r="AY1285" s="8">
        <v>134</v>
      </c>
      <c r="AZ1285" s="8">
        <v>0</v>
      </c>
      <c r="BA1285" s="7">
        <v>0</v>
      </c>
      <c r="BB1285" s="8">
        <v>134</v>
      </c>
    </row>
    <row r="1286" spans="1:54" s="1" customFormat="1" ht="12" x14ac:dyDescent="0.2">
      <c r="A1286" s="1">
        <v>97064</v>
      </c>
      <c r="B1286" s="1" t="s">
        <v>119</v>
      </c>
      <c r="C1286" s="1" t="s">
        <v>117</v>
      </c>
      <c r="E1286" s="1">
        <v>1.5</v>
      </c>
      <c r="F1286" s="1" t="s">
        <v>121</v>
      </c>
      <c r="G1286" s="7"/>
      <c r="H1286" s="1">
        <v>2</v>
      </c>
      <c r="I1286" s="1">
        <v>1</v>
      </c>
      <c r="J1286" s="1">
        <v>2</v>
      </c>
      <c r="K1286" s="1">
        <v>7.5</v>
      </c>
      <c r="L1286" s="7">
        <v>58500</v>
      </c>
      <c r="M1286" s="1">
        <v>3260</v>
      </c>
      <c r="N1286" s="1">
        <v>11410</v>
      </c>
      <c r="O1286" s="7">
        <v>7439320</v>
      </c>
      <c r="P1286" s="1" t="s">
        <v>129</v>
      </c>
      <c r="T1286" s="7"/>
      <c r="V1286" s="7"/>
      <c r="W1286" s="1">
        <v>100</v>
      </c>
      <c r="X1286" s="7">
        <v>60000</v>
      </c>
      <c r="AB1286" s="7"/>
      <c r="AE1286" s="1" t="s">
        <v>129</v>
      </c>
      <c r="AF1286" s="7"/>
      <c r="AG1286" s="1" t="s">
        <v>129</v>
      </c>
      <c r="AH1286" s="7"/>
      <c r="AI1286" s="1" t="s">
        <v>133</v>
      </c>
      <c r="AJ1286" s="1" t="s">
        <v>138</v>
      </c>
      <c r="AK1286" s="1">
        <v>48</v>
      </c>
      <c r="AL1286" s="7">
        <v>40500</v>
      </c>
      <c r="AM1286" s="1" t="s">
        <v>141</v>
      </c>
      <c r="AN1286" s="1" t="s">
        <v>140</v>
      </c>
      <c r="AO1286" s="1">
        <v>8</v>
      </c>
      <c r="AP1286" s="7">
        <v>40000</v>
      </c>
      <c r="AU1286" s="1" t="s">
        <v>137</v>
      </c>
      <c r="AV1286" s="1" t="s">
        <v>137</v>
      </c>
      <c r="AW1286" s="1" t="s">
        <v>137</v>
      </c>
      <c r="AX1286" s="7" t="s">
        <v>137</v>
      </c>
      <c r="AY1286" s="8">
        <v>83.521739999999994</v>
      </c>
      <c r="AZ1286" s="8">
        <v>19.521740000000001</v>
      </c>
      <c r="BA1286" s="7">
        <v>127608.7</v>
      </c>
      <c r="BB1286" s="8">
        <v>64</v>
      </c>
    </row>
    <row r="1287" spans="1:54" s="1" customFormat="1" ht="12" x14ac:dyDescent="0.2">
      <c r="A1287" s="1">
        <v>97064</v>
      </c>
      <c r="G1287" s="7"/>
      <c r="I1287" s="1">
        <v>2</v>
      </c>
      <c r="J1287" s="1">
        <v>1</v>
      </c>
      <c r="K1287" s="1">
        <v>2.5</v>
      </c>
      <c r="L1287" s="7">
        <v>1840</v>
      </c>
      <c r="N1287" s="1">
        <v>652</v>
      </c>
      <c r="O1287" s="7">
        <v>425104</v>
      </c>
      <c r="T1287" s="7"/>
      <c r="V1287" s="7"/>
      <c r="X1287" s="7"/>
      <c r="AB1287" s="7"/>
      <c r="AF1287" s="7"/>
      <c r="AH1287" s="7"/>
      <c r="AI1287" s="1" t="s">
        <v>133</v>
      </c>
      <c r="AJ1287" s="1" t="s">
        <v>138</v>
      </c>
      <c r="AK1287" s="1">
        <v>80</v>
      </c>
      <c r="AL1287" s="7">
        <v>60000</v>
      </c>
      <c r="AM1287" s="1" t="s">
        <v>137</v>
      </c>
      <c r="AN1287" s="1" t="s">
        <v>137</v>
      </c>
      <c r="AO1287" s="1" t="s">
        <v>137</v>
      </c>
      <c r="AP1287" s="7" t="s">
        <v>137</v>
      </c>
      <c r="AU1287" s="1" t="s">
        <v>137</v>
      </c>
      <c r="AV1287" s="1" t="s">
        <v>137</v>
      </c>
      <c r="AW1287" s="1" t="s">
        <v>137</v>
      </c>
      <c r="AX1287" s="7" t="s">
        <v>137</v>
      </c>
      <c r="AY1287" s="8"/>
      <c r="AZ1287" s="8"/>
      <c r="BA1287" s="7"/>
      <c r="BB1287" s="8"/>
    </row>
    <row r="1288" spans="1:54" s="1" customFormat="1" ht="12" x14ac:dyDescent="0.2">
      <c r="A1288" s="1">
        <v>97075</v>
      </c>
      <c r="B1288" s="1" t="s">
        <v>119</v>
      </c>
      <c r="C1288" s="1" t="s">
        <v>117</v>
      </c>
      <c r="E1288" s="1">
        <v>1.1000000000000001</v>
      </c>
      <c r="F1288" s="1" t="s">
        <v>121</v>
      </c>
      <c r="G1288" s="7"/>
      <c r="H1288" s="1">
        <v>2</v>
      </c>
      <c r="I1288" s="1">
        <v>1</v>
      </c>
      <c r="J1288" s="1">
        <v>2</v>
      </c>
      <c r="K1288" s="1">
        <v>5</v>
      </c>
      <c r="L1288" s="7">
        <v>29000</v>
      </c>
      <c r="M1288" s="1">
        <v>1141</v>
      </c>
      <c r="N1288" s="1">
        <v>163</v>
      </c>
      <c r="O1288" s="7">
        <v>4888696</v>
      </c>
      <c r="P1288" s="1" t="s">
        <v>129</v>
      </c>
      <c r="T1288" s="7"/>
      <c r="V1288" s="7"/>
      <c r="W1288" s="1">
        <v>100</v>
      </c>
      <c r="X1288" s="7">
        <v>60000</v>
      </c>
      <c r="AB1288" s="7"/>
      <c r="AE1288" s="1" t="s">
        <v>128</v>
      </c>
      <c r="AF1288" s="7">
        <v>7000</v>
      </c>
      <c r="AG1288" s="1" t="s">
        <v>128</v>
      </c>
      <c r="AH1288" s="7">
        <v>7000</v>
      </c>
      <c r="AI1288" s="1" t="s">
        <v>133</v>
      </c>
      <c r="AJ1288" s="1" t="s">
        <v>138</v>
      </c>
      <c r="AK1288" s="1">
        <v>8</v>
      </c>
      <c r="AL1288" s="7">
        <v>3800</v>
      </c>
      <c r="AM1288" s="1" t="s">
        <v>141</v>
      </c>
      <c r="AN1288" s="1" t="s">
        <v>140</v>
      </c>
      <c r="AO1288" s="1">
        <v>0.5</v>
      </c>
      <c r="AP1288" s="7">
        <v>10500</v>
      </c>
      <c r="AU1288" s="1" t="s">
        <v>137</v>
      </c>
      <c r="AV1288" s="1" t="s">
        <v>137</v>
      </c>
      <c r="AW1288" s="1" t="s">
        <v>137</v>
      </c>
      <c r="AX1288" s="7" t="s">
        <v>137</v>
      </c>
      <c r="AY1288" s="8">
        <v>15</v>
      </c>
      <c r="AZ1288" s="8">
        <v>0</v>
      </c>
      <c r="BA1288" s="7">
        <v>0</v>
      </c>
      <c r="BB1288" s="8">
        <v>15</v>
      </c>
    </row>
    <row r="1289" spans="1:54" s="1" customFormat="1" ht="12" x14ac:dyDescent="0.2">
      <c r="A1289" s="1">
        <v>97075</v>
      </c>
      <c r="G1289" s="7"/>
      <c r="I1289" s="1">
        <v>2</v>
      </c>
      <c r="J1289" s="1">
        <v>1</v>
      </c>
      <c r="K1289" s="1">
        <v>4.8899999999999997</v>
      </c>
      <c r="L1289" s="7">
        <v>3599.04</v>
      </c>
      <c r="M1289" s="1">
        <v>163</v>
      </c>
      <c r="N1289" s="1">
        <v>978</v>
      </c>
      <c r="O1289" s="7">
        <v>717363</v>
      </c>
      <c r="T1289" s="7"/>
      <c r="V1289" s="7"/>
      <c r="X1289" s="7"/>
      <c r="AB1289" s="7"/>
      <c r="AF1289" s="7"/>
      <c r="AH1289" s="7"/>
      <c r="AI1289" s="1" t="s">
        <v>133</v>
      </c>
      <c r="AJ1289" s="1" t="s">
        <v>138</v>
      </c>
      <c r="AK1289" s="1">
        <v>8</v>
      </c>
      <c r="AL1289" s="7">
        <v>3800</v>
      </c>
      <c r="AM1289" s="1" t="s">
        <v>137</v>
      </c>
      <c r="AN1289" s="1" t="s">
        <v>137</v>
      </c>
      <c r="AO1289" s="1" t="s">
        <v>137</v>
      </c>
      <c r="AP1289" s="7" t="s">
        <v>137</v>
      </c>
      <c r="AU1289" s="1" t="s">
        <v>137</v>
      </c>
      <c r="AV1289" s="1" t="s">
        <v>137</v>
      </c>
      <c r="AW1289" s="1" t="s">
        <v>137</v>
      </c>
      <c r="AX1289" s="7" t="s">
        <v>137</v>
      </c>
      <c r="AY1289" s="8"/>
      <c r="AZ1289" s="8"/>
      <c r="BA1289" s="7"/>
      <c r="BB1289" s="8"/>
    </row>
    <row r="1290" spans="1:54" s="1" customFormat="1" ht="12" x14ac:dyDescent="0.2">
      <c r="A1290" s="1">
        <v>97086</v>
      </c>
      <c r="B1290" s="1" t="s">
        <v>119</v>
      </c>
      <c r="C1290" s="1" t="s">
        <v>117</v>
      </c>
      <c r="E1290" s="1">
        <v>1.07</v>
      </c>
      <c r="F1290" s="1" t="s">
        <v>122</v>
      </c>
      <c r="G1290" s="7"/>
      <c r="H1290" s="1">
        <v>2</v>
      </c>
      <c r="I1290" s="1">
        <v>1</v>
      </c>
      <c r="J1290" s="1">
        <v>2</v>
      </c>
      <c r="K1290" s="1">
        <v>10</v>
      </c>
      <c r="L1290" s="7">
        <v>48000</v>
      </c>
      <c r="M1290" s="1">
        <v>4564</v>
      </c>
      <c r="N1290" s="1">
        <v>6846</v>
      </c>
      <c r="O1290" s="7">
        <v>4463592</v>
      </c>
      <c r="P1290" s="1" t="s">
        <v>129</v>
      </c>
      <c r="S1290" s="1">
        <v>10.700000695500002</v>
      </c>
      <c r="T1290" s="7">
        <v>33128.839999999997</v>
      </c>
      <c r="V1290" s="7"/>
      <c r="W1290" s="1">
        <v>100</v>
      </c>
      <c r="X1290" s="7">
        <v>33000</v>
      </c>
      <c r="AB1290" s="7"/>
      <c r="AE1290" s="1" t="s">
        <v>128</v>
      </c>
      <c r="AF1290" s="7">
        <v>14000</v>
      </c>
      <c r="AG1290" s="1" t="s">
        <v>128</v>
      </c>
      <c r="AH1290" s="7">
        <v>14000</v>
      </c>
      <c r="AI1290" s="1" t="s">
        <v>133</v>
      </c>
      <c r="AJ1290" s="1" t="s">
        <v>138</v>
      </c>
      <c r="AK1290" s="1">
        <v>16</v>
      </c>
      <c r="AL1290" s="7">
        <v>4700</v>
      </c>
      <c r="AM1290" s="1" t="s">
        <v>137</v>
      </c>
      <c r="AN1290" s="1" t="s">
        <v>137</v>
      </c>
      <c r="AO1290" s="1" t="s">
        <v>137</v>
      </c>
      <c r="AP1290" s="7" t="s">
        <v>137</v>
      </c>
      <c r="AU1290" s="1" t="s">
        <v>137</v>
      </c>
      <c r="AV1290" s="1" t="s">
        <v>137</v>
      </c>
      <c r="AW1290" s="1" t="s">
        <v>137</v>
      </c>
      <c r="AX1290" s="7" t="s">
        <v>137</v>
      </c>
      <c r="AY1290" s="8">
        <v>30.75</v>
      </c>
      <c r="AZ1290" s="8">
        <v>5</v>
      </c>
      <c r="BA1290" s="7">
        <v>42000</v>
      </c>
      <c r="BB1290" s="8">
        <v>25.75</v>
      </c>
    </row>
    <row r="1291" spans="1:54" s="1" customFormat="1" ht="12" x14ac:dyDescent="0.2">
      <c r="A1291" s="1">
        <v>97086</v>
      </c>
      <c r="G1291" s="7"/>
      <c r="I1291" s="1">
        <v>2</v>
      </c>
      <c r="J1291" s="1">
        <v>1</v>
      </c>
      <c r="K1291" s="1">
        <v>2.5546880000000001</v>
      </c>
      <c r="L1291" s="7">
        <v>1880.25</v>
      </c>
      <c r="M1291" s="1">
        <v>163</v>
      </c>
      <c r="N1291" s="1">
        <v>320</v>
      </c>
      <c r="O1291" s="7">
        <v>208640</v>
      </c>
      <c r="T1291" s="7"/>
      <c r="V1291" s="7"/>
      <c r="X1291" s="7"/>
      <c r="AB1291" s="7"/>
      <c r="AF1291" s="7"/>
      <c r="AH1291" s="7"/>
      <c r="AI1291" s="1" t="s">
        <v>133</v>
      </c>
      <c r="AJ1291" s="1" t="s">
        <v>138</v>
      </c>
      <c r="AK1291" s="1">
        <v>12</v>
      </c>
      <c r="AL1291" s="7">
        <v>4700</v>
      </c>
      <c r="AM1291" s="1" t="s">
        <v>137</v>
      </c>
      <c r="AN1291" s="1" t="s">
        <v>137</v>
      </c>
      <c r="AO1291" s="1" t="s">
        <v>137</v>
      </c>
      <c r="AP1291" s="7" t="s">
        <v>137</v>
      </c>
      <c r="AU1291" s="1" t="s">
        <v>137</v>
      </c>
      <c r="AV1291" s="1" t="s">
        <v>137</v>
      </c>
      <c r="AW1291" s="1" t="s">
        <v>137</v>
      </c>
      <c r="AX1291" s="7" t="s">
        <v>137</v>
      </c>
      <c r="AY1291" s="8"/>
      <c r="AZ1291" s="8"/>
      <c r="BA1291" s="7"/>
      <c r="BB1291" s="8"/>
    </row>
    <row r="1292" spans="1:54" s="1" customFormat="1" ht="12" x14ac:dyDescent="0.2">
      <c r="A1292" s="1">
        <v>97098</v>
      </c>
      <c r="B1292" s="1" t="s">
        <v>119</v>
      </c>
      <c r="C1292" s="1" t="s">
        <v>117</v>
      </c>
      <c r="E1292" s="1">
        <v>5</v>
      </c>
      <c r="F1292" s="1" t="s">
        <v>121</v>
      </c>
      <c r="G1292" s="7"/>
      <c r="H1292" s="1">
        <v>2</v>
      </c>
      <c r="I1292" s="1">
        <v>1</v>
      </c>
      <c r="J1292" s="1">
        <v>2</v>
      </c>
      <c r="K1292" s="1">
        <v>20</v>
      </c>
      <c r="L1292" s="7">
        <v>136000</v>
      </c>
      <c r="M1292" s="1">
        <v>2771</v>
      </c>
      <c r="N1292" s="1">
        <v>9291</v>
      </c>
      <c r="O1292" s="7">
        <v>6057732</v>
      </c>
      <c r="P1292" s="1" t="s">
        <v>129</v>
      </c>
      <c r="T1292" s="7"/>
      <c r="V1292" s="7"/>
      <c r="W1292" s="1">
        <v>350</v>
      </c>
      <c r="X1292" s="7">
        <v>112000</v>
      </c>
      <c r="AB1292" s="7"/>
      <c r="AE1292" s="1" t="s">
        <v>129</v>
      </c>
      <c r="AF1292" s="7"/>
      <c r="AG1292" s="1" t="s">
        <v>129</v>
      </c>
      <c r="AH1292" s="7"/>
      <c r="AI1292" s="1" t="s">
        <v>133</v>
      </c>
      <c r="AJ1292" s="1" t="s">
        <v>138</v>
      </c>
      <c r="AK1292" s="1">
        <v>16</v>
      </c>
      <c r="AL1292" s="7">
        <v>7800</v>
      </c>
      <c r="AM1292" s="1" t="s">
        <v>137</v>
      </c>
      <c r="AN1292" s="1" t="s">
        <v>137</v>
      </c>
      <c r="AO1292" s="1" t="s">
        <v>137</v>
      </c>
      <c r="AP1292" s="7" t="s">
        <v>137</v>
      </c>
      <c r="AU1292" s="1" t="s">
        <v>137</v>
      </c>
      <c r="AV1292" s="1" t="s">
        <v>137</v>
      </c>
      <c r="AW1292" s="1" t="s">
        <v>137</v>
      </c>
      <c r="AX1292" s="7" t="s">
        <v>137</v>
      </c>
      <c r="AY1292" s="8">
        <v>54</v>
      </c>
      <c r="AZ1292" s="8">
        <v>4</v>
      </c>
      <c r="BA1292" s="7">
        <v>20800</v>
      </c>
      <c r="BB1292" s="8">
        <v>50</v>
      </c>
    </row>
    <row r="1293" spans="1:54" s="1" customFormat="1" ht="12" x14ac:dyDescent="0.2">
      <c r="A1293" s="1">
        <v>97098</v>
      </c>
      <c r="G1293" s="7"/>
      <c r="I1293" s="1">
        <v>2</v>
      </c>
      <c r="J1293" s="1">
        <v>1</v>
      </c>
      <c r="K1293" s="1">
        <v>1.25</v>
      </c>
      <c r="L1293" s="7">
        <v>920</v>
      </c>
      <c r="M1293" s="1">
        <v>391.2</v>
      </c>
      <c r="N1293" s="1">
        <v>978</v>
      </c>
      <c r="O1293" s="7">
        <v>478242</v>
      </c>
      <c r="T1293" s="7"/>
      <c r="V1293" s="7"/>
      <c r="X1293" s="7"/>
      <c r="AB1293" s="7"/>
      <c r="AF1293" s="7"/>
      <c r="AH1293" s="7"/>
      <c r="AI1293" s="1" t="s">
        <v>133</v>
      </c>
      <c r="AJ1293" s="1" t="s">
        <v>138</v>
      </c>
      <c r="AK1293" s="1">
        <v>16</v>
      </c>
      <c r="AL1293" s="7">
        <v>7800</v>
      </c>
      <c r="AM1293" s="1" t="s">
        <v>137</v>
      </c>
      <c r="AN1293" s="1" t="s">
        <v>137</v>
      </c>
      <c r="AO1293" s="1" t="s">
        <v>137</v>
      </c>
      <c r="AP1293" s="7" t="s">
        <v>137</v>
      </c>
      <c r="AU1293" s="1" t="s">
        <v>137</v>
      </c>
      <c r="AV1293" s="1" t="s">
        <v>137</v>
      </c>
      <c r="AW1293" s="1" t="s">
        <v>137</v>
      </c>
      <c r="AX1293" s="7" t="s">
        <v>137</v>
      </c>
      <c r="AY1293" s="8"/>
      <c r="AZ1293" s="8"/>
      <c r="BA1293" s="7"/>
      <c r="BB1293" s="8"/>
    </row>
    <row r="1294" spans="1:54" s="1" customFormat="1" ht="12" x14ac:dyDescent="0.2">
      <c r="A1294" s="1">
        <v>97109</v>
      </c>
      <c r="B1294" s="1" t="s">
        <v>119</v>
      </c>
      <c r="C1294" s="1" t="s">
        <v>117</v>
      </c>
      <c r="E1294" s="1">
        <v>1.5</v>
      </c>
      <c r="F1294" s="1" t="s">
        <v>122</v>
      </c>
      <c r="G1294" s="7"/>
      <c r="H1294" s="1">
        <v>2</v>
      </c>
      <c r="I1294" s="1">
        <v>1</v>
      </c>
      <c r="J1294" s="1">
        <v>2</v>
      </c>
      <c r="K1294" s="1">
        <v>7.5</v>
      </c>
      <c r="L1294" s="7">
        <v>52500</v>
      </c>
      <c r="M1294" s="1">
        <v>1467</v>
      </c>
      <c r="N1294" s="1">
        <v>4890</v>
      </c>
      <c r="O1294" s="7">
        <v>3188280</v>
      </c>
      <c r="P1294" s="1" t="s">
        <v>129</v>
      </c>
      <c r="S1294" s="1">
        <v>74.999992499999991</v>
      </c>
      <c r="T1294" s="7">
        <v>28000</v>
      </c>
      <c r="V1294" s="7"/>
      <c r="W1294" s="1">
        <v>100</v>
      </c>
      <c r="X1294" s="7">
        <v>64000</v>
      </c>
      <c r="AB1294" s="7"/>
      <c r="AE1294" s="1" t="s">
        <v>129</v>
      </c>
      <c r="AF1294" s="7"/>
      <c r="AG1294" s="1" t="s">
        <v>129</v>
      </c>
      <c r="AH1294" s="7"/>
      <c r="AI1294" s="1" t="s">
        <v>133</v>
      </c>
      <c r="AJ1294" s="1" t="s">
        <v>138</v>
      </c>
      <c r="AK1294" s="1">
        <v>16</v>
      </c>
      <c r="AL1294" s="7">
        <v>19000</v>
      </c>
      <c r="AM1294" s="1" t="s">
        <v>141</v>
      </c>
      <c r="AN1294" s="1" t="s">
        <v>140</v>
      </c>
      <c r="AO1294" s="1">
        <v>1</v>
      </c>
      <c r="AP1294" s="7">
        <v>16500</v>
      </c>
      <c r="AU1294" s="1" t="s">
        <v>137</v>
      </c>
      <c r="AV1294" s="1" t="s">
        <v>137</v>
      </c>
      <c r="AW1294" s="1" t="s">
        <v>137</v>
      </c>
      <c r="AX1294" s="7" t="s">
        <v>137</v>
      </c>
      <c r="AY1294" s="8">
        <v>52</v>
      </c>
      <c r="AZ1294" s="8">
        <v>20</v>
      </c>
      <c r="BA1294" s="7">
        <v>95000</v>
      </c>
      <c r="BB1294" s="8">
        <v>32</v>
      </c>
    </row>
    <row r="1295" spans="1:54" s="1" customFormat="1" ht="12" x14ac:dyDescent="0.2">
      <c r="A1295" s="1">
        <v>97109</v>
      </c>
      <c r="G1295" s="7"/>
      <c r="I1295" s="1">
        <v>2</v>
      </c>
      <c r="J1295" s="1">
        <v>1</v>
      </c>
      <c r="K1295" s="1">
        <v>2.8101560000000001</v>
      </c>
      <c r="L1295" s="7">
        <v>2068.2750000000001</v>
      </c>
      <c r="O1295" s="7"/>
      <c r="T1295" s="7"/>
      <c r="V1295" s="7"/>
      <c r="X1295" s="7"/>
      <c r="AB1295" s="7"/>
      <c r="AF1295" s="7"/>
      <c r="AH1295" s="7"/>
      <c r="AI1295" s="1" t="s">
        <v>133</v>
      </c>
      <c r="AJ1295" s="1" t="s">
        <v>138</v>
      </c>
      <c r="AK1295" s="1">
        <v>16</v>
      </c>
      <c r="AL1295" s="7">
        <v>9000</v>
      </c>
      <c r="AM1295" s="1" t="s">
        <v>137</v>
      </c>
      <c r="AN1295" s="1" t="s">
        <v>137</v>
      </c>
      <c r="AO1295" s="1" t="s">
        <v>137</v>
      </c>
      <c r="AP1295" s="7" t="s">
        <v>137</v>
      </c>
      <c r="AU1295" s="1" t="s">
        <v>137</v>
      </c>
      <c r="AV1295" s="1" t="s">
        <v>137</v>
      </c>
      <c r="AW1295" s="1" t="s">
        <v>137</v>
      </c>
      <c r="AX1295" s="7" t="s">
        <v>137</v>
      </c>
      <c r="AY1295" s="8"/>
      <c r="AZ1295" s="8"/>
      <c r="BA1295" s="7"/>
      <c r="BB1295" s="8"/>
    </row>
    <row r="1296" spans="1:54" s="1" customFormat="1" ht="12" x14ac:dyDescent="0.2">
      <c r="A1296" s="1">
        <v>97121</v>
      </c>
      <c r="B1296" s="1" t="s">
        <v>119</v>
      </c>
      <c r="C1296" s="1" t="s">
        <v>117</v>
      </c>
      <c r="E1296" s="1">
        <v>3</v>
      </c>
      <c r="F1296" s="1" t="s">
        <v>122</v>
      </c>
      <c r="G1296" s="7"/>
      <c r="H1296" s="1">
        <v>2</v>
      </c>
      <c r="I1296" s="1">
        <v>1</v>
      </c>
      <c r="J1296" s="1">
        <v>2</v>
      </c>
      <c r="K1296" s="1">
        <v>15</v>
      </c>
      <c r="L1296" s="7">
        <v>90000</v>
      </c>
      <c r="M1296" s="1">
        <v>4890</v>
      </c>
      <c r="N1296" s="1">
        <v>146.69999999999999</v>
      </c>
      <c r="O1296" s="7"/>
      <c r="P1296" s="1" t="s">
        <v>129</v>
      </c>
      <c r="T1296" s="7"/>
      <c r="V1296" s="7"/>
      <c r="W1296" s="1">
        <v>150</v>
      </c>
      <c r="X1296" s="7">
        <v>45000</v>
      </c>
      <c r="AB1296" s="7"/>
      <c r="AE1296" s="1" t="s">
        <v>129</v>
      </c>
      <c r="AF1296" s="7"/>
      <c r="AG1296" s="1" t="s">
        <v>129</v>
      </c>
      <c r="AH1296" s="7"/>
      <c r="AI1296" s="1" t="s">
        <v>133</v>
      </c>
      <c r="AJ1296" s="1" t="s">
        <v>138</v>
      </c>
      <c r="AK1296" s="1">
        <v>12</v>
      </c>
      <c r="AL1296" s="7">
        <v>13500</v>
      </c>
      <c r="AM1296" s="1" t="s">
        <v>141</v>
      </c>
      <c r="AN1296" s="1" t="s">
        <v>140</v>
      </c>
      <c r="AO1296" s="1">
        <v>3</v>
      </c>
      <c r="AP1296" s="7">
        <v>45000</v>
      </c>
      <c r="AU1296" s="1" t="s">
        <v>137</v>
      </c>
      <c r="AV1296" s="1" t="s">
        <v>137</v>
      </c>
      <c r="AW1296" s="1" t="s">
        <v>137</v>
      </c>
      <c r="AX1296" s="7" t="s">
        <v>137</v>
      </c>
      <c r="AY1296" s="8">
        <v>31</v>
      </c>
      <c r="AZ1296" s="8">
        <v>0</v>
      </c>
      <c r="BA1296" s="7">
        <v>0</v>
      </c>
      <c r="BB1296" s="8">
        <v>31</v>
      </c>
    </row>
    <row r="1297" spans="1:54" s="1" customFormat="1" ht="12" x14ac:dyDescent="0.2">
      <c r="A1297" s="1">
        <v>97121</v>
      </c>
      <c r="G1297" s="7"/>
      <c r="I1297" s="1">
        <v>2</v>
      </c>
      <c r="J1297" s="1">
        <v>1</v>
      </c>
      <c r="K1297" s="1">
        <v>1.277344</v>
      </c>
      <c r="L1297" s="7">
        <v>940.125</v>
      </c>
      <c r="O1297" s="7"/>
      <c r="T1297" s="7"/>
      <c r="V1297" s="7"/>
      <c r="X1297" s="7"/>
      <c r="AB1297" s="7"/>
      <c r="AF1297" s="7"/>
      <c r="AH1297" s="7"/>
      <c r="AI1297" s="1" t="s">
        <v>133</v>
      </c>
      <c r="AJ1297" s="1" t="s">
        <v>138</v>
      </c>
      <c r="AK1297" s="1">
        <v>12</v>
      </c>
      <c r="AL1297" s="7">
        <v>13500</v>
      </c>
      <c r="AM1297" s="1" t="s">
        <v>137</v>
      </c>
      <c r="AN1297" s="1" t="s">
        <v>137</v>
      </c>
      <c r="AO1297" s="1" t="s">
        <v>137</v>
      </c>
      <c r="AP1297" s="7" t="s">
        <v>137</v>
      </c>
      <c r="AU1297" s="1" t="s">
        <v>137</v>
      </c>
      <c r="AV1297" s="1" t="s">
        <v>137</v>
      </c>
      <c r="AW1297" s="1" t="s">
        <v>137</v>
      </c>
      <c r="AX1297" s="7" t="s">
        <v>137</v>
      </c>
      <c r="AY1297" s="8"/>
      <c r="AZ1297" s="8"/>
      <c r="BA1297" s="7"/>
      <c r="BB1297" s="8"/>
    </row>
    <row r="1298" spans="1:54" s="1" customFormat="1" ht="12" x14ac:dyDescent="0.2">
      <c r="A1298" s="1">
        <v>97132</v>
      </c>
      <c r="B1298" s="1" t="s">
        <v>119</v>
      </c>
      <c r="C1298" s="1" t="s">
        <v>117</v>
      </c>
      <c r="E1298" s="1">
        <v>0.5</v>
      </c>
      <c r="F1298" s="1" t="s">
        <v>122</v>
      </c>
      <c r="G1298" s="7"/>
      <c r="H1298" s="1">
        <v>2</v>
      </c>
      <c r="I1298" s="1">
        <v>1</v>
      </c>
      <c r="J1298" s="1">
        <v>2</v>
      </c>
      <c r="K1298" s="1">
        <v>5</v>
      </c>
      <c r="L1298" s="7">
        <v>25000</v>
      </c>
      <c r="M1298" s="1">
        <v>815</v>
      </c>
      <c r="N1298" s="1">
        <v>4890</v>
      </c>
      <c r="O1298" s="7">
        <v>14300000</v>
      </c>
      <c r="P1298" s="1" t="s">
        <v>129</v>
      </c>
      <c r="S1298" s="1">
        <v>25</v>
      </c>
      <c r="T1298" s="7">
        <v>25000</v>
      </c>
      <c r="U1298" s="1">
        <v>50</v>
      </c>
      <c r="V1298" s="7">
        <v>22000</v>
      </c>
      <c r="X1298" s="7"/>
      <c r="AA1298" s="1">
        <v>5</v>
      </c>
      <c r="AB1298" s="7">
        <v>87500</v>
      </c>
      <c r="AE1298" s="1" t="s">
        <v>128</v>
      </c>
      <c r="AF1298" s="7">
        <v>5000</v>
      </c>
      <c r="AG1298" s="1" t="s">
        <v>128</v>
      </c>
      <c r="AH1298" s="7">
        <v>5000</v>
      </c>
      <c r="AI1298" s="1" t="s">
        <v>134</v>
      </c>
      <c r="AJ1298" s="1" t="s">
        <v>140</v>
      </c>
      <c r="AK1298" s="1">
        <v>2</v>
      </c>
      <c r="AL1298" s="7">
        <v>32000</v>
      </c>
      <c r="AM1298" s="1" t="s">
        <v>141</v>
      </c>
      <c r="AN1298" s="1" t="s">
        <v>140</v>
      </c>
      <c r="AO1298" s="1">
        <v>2</v>
      </c>
      <c r="AP1298" s="7">
        <v>15000</v>
      </c>
      <c r="AU1298" s="1" t="s">
        <v>137</v>
      </c>
      <c r="AV1298" s="1" t="s">
        <v>137</v>
      </c>
      <c r="AW1298" s="1" t="s">
        <v>137</v>
      </c>
      <c r="AX1298" s="7" t="s">
        <v>137</v>
      </c>
      <c r="AY1298" s="8">
        <v>13.375</v>
      </c>
      <c r="AZ1298" s="8">
        <v>0</v>
      </c>
      <c r="BA1298" s="7">
        <v>0</v>
      </c>
      <c r="BB1298" s="8">
        <v>13.375</v>
      </c>
    </row>
    <row r="1299" spans="1:54" s="1" customFormat="1" ht="12" x14ac:dyDescent="0.2">
      <c r="A1299" s="1">
        <v>97132</v>
      </c>
      <c r="G1299" s="7"/>
      <c r="I1299" s="1">
        <v>2</v>
      </c>
      <c r="J1299" s="1">
        <v>1</v>
      </c>
      <c r="K1299" s="1">
        <v>1.25</v>
      </c>
      <c r="L1299" s="7">
        <v>920</v>
      </c>
      <c r="M1299" s="1">
        <v>407.5</v>
      </c>
      <c r="N1299" s="1">
        <v>652</v>
      </c>
      <c r="O1299" s="7">
        <v>425104</v>
      </c>
      <c r="T1299" s="7"/>
      <c r="V1299" s="7"/>
      <c r="X1299" s="7"/>
      <c r="AB1299" s="7"/>
      <c r="AF1299" s="7"/>
      <c r="AH1299" s="7"/>
      <c r="AI1299" s="1" t="s">
        <v>137</v>
      </c>
      <c r="AJ1299" s="1" t="s">
        <v>137</v>
      </c>
      <c r="AK1299" s="1" t="s">
        <v>146</v>
      </c>
      <c r="AL1299" s="7" t="s">
        <v>137</v>
      </c>
      <c r="AM1299" s="1" t="s">
        <v>137</v>
      </c>
      <c r="AN1299" s="1" t="s">
        <v>137</v>
      </c>
      <c r="AO1299" s="1" t="s">
        <v>137</v>
      </c>
      <c r="AP1299" s="7" t="s">
        <v>137</v>
      </c>
      <c r="AU1299" s="1" t="s">
        <v>137</v>
      </c>
      <c r="AV1299" s="1" t="s">
        <v>137</v>
      </c>
      <c r="AW1299" s="1" t="s">
        <v>137</v>
      </c>
      <c r="AX1299" s="7" t="s">
        <v>137</v>
      </c>
      <c r="AY1299" s="8"/>
      <c r="AZ1299" s="8"/>
      <c r="BA1299" s="7"/>
      <c r="BB1299" s="8"/>
    </row>
    <row r="1300" spans="1:54" s="1" customFormat="1" ht="12" x14ac:dyDescent="0.2">
      <c r="A1300" s="1">
        <v>97144</v>
      </c>
      <c r="B1300" s="1" t="s">
        <v>119</v>
      </c>
      <c r="C1300" s="1" t="s">
        <v>117</v>
      </c>
      <c r="E1300" s="1">
        <v>4</v>
      </c>
      <c r="F1300" s="1" t="s">
        <v>121</v>
      </c>
      <c r="G1300" s="7"/>
      <c r="H1300" s="1">
        <v>2</v>
      </c>
      <c r="I1300" s="1">
        <v>1</v>
      </c>
      <c r="J1300" s="1">
        <v>2</v>
      </c>
      <c r="K1300" s="1">
        <v>20</v>
      </c>
      <c r="L1300" s="7">
        <v>100000</v>
      </c>
      <c r="M1300" s="1">
        <v>4890</v>
      </c>
      <c r="N1300" s="1">
        <v>9780</v>
      </c>
      <c r="O1300" s="7">
        <v>2400000</v>
      </c>
      <c r="P1300" s="1" t="s">
        <v>129</v>
      </c>
      <c r="T1300" s="7"/>
      <c r="U1300" s="1">
        <v>250</v>
      </c>
      <c r="V1300" s="7">
        <v>165000</v>
      </c>
      <c r="W1300" s="1">
        <v>200</v>
      </c>
      <c r="X1300" s="7">
        <v>66000</v>
      </c>
      <c r="AE1300" s="1" t="s">
        <v>129</v>
      </c>
      <c r="AF1300" s="7"/>
      <c r="AG1300" s="1" t="s">
        <v>129</v>
      </c>
      <c r="AH1300" s="7"/>
      <c r="AI1300" s="1" t="s">
        <v>133</v>
      </c>
      <c r="AJ1300" s="1" t="s">
        <v>140</v>
      </c>
      <c r="AK1300" s="1">
        <v>16</v>
      </c>
      <c r="AL1300" s="7">
        <v>56000</v>
      </c>
      <c r="AM1300" s="1" t="s">
        <v>141</v>
      </c>
      <c r="AN1300" s="1" t="s">
        <v>140</v>
      </c>
      <c r="AO1300" s="1">
        <v>8</v>
      </c>
      <c r="AP1300" s="7">
        <v>80000</v>
      </c>
      <c r="AU1300" s="1" t="s">
        <v>137</v>
      </c>
      <c r="AV1300" s="1" t="s">
        <v>137</v>
      </c>
      <c r="AW1300" s="1" t="s">
        <v>137</v>
      </c>
      <c r="AX1300" s="7" t="s">
        <v>137</v>
      </c>
      <c r="AY1300" s="8">
        <v>68</v>
      </c>
      <c r="AZ1300" s="8">
        <v>8</v>
      </c>
      <c r="BA1300" s="7">
        <v>60000</v>
      </c>
      <c r="BB1300" s="8">
        <v>60</v>
      </c>
    </row>
    <row r="1301" spans="1:54" s="1" customFormat="1" ht="12" x14ac:dyDescent="0.2">
      <c r="A1301" s="1">
        <v>97144</v>
      </c>
      <c r="G1301" s="7"/>
      <c r="I1301" s="1">
        <v>2</v>
      </c>
      <c r="J1301" s="1">
        <v>1</v>
      </c>
      <c r="K1301" s="1">
        <v>3.75</v>
      </c>
      <c r="L1301" s="7">
        <v>1104.2940000000001</v>
      </c>
      <c r="O1301" s="7"/>
      <c r="T1301" s="7"/>
      <c r="V1301" s="7"/>
      <c r="X1301" s="7"/>
      <c r="AF1301" s="7"/>
      <c r="AH1301" s="7"/>
      <c r="AI1301" s="1" t="s">
        <v>133</v>
      </c>
      <c r="AJ1301" s="1" t="s">
        <v>140</v>
      </c>
      <c r="AK1301" s="1">
        <v>16</v>
      </c>
      <c r="AL1301" s="7">
        <v>56000</v>
      </c>
      <c r="AM1301" s="1" t="s">
        <v>137</v>
      </c>
      <c r="AN1301" s="1" t="s">
        <v>137</v>
      </c>
      <c r="AO1301" s="1" t="s">
        <v>137</v>
      </c>
      <c r="AP1301" s="7" t="s">
        <v>137</v>
      </c>
      <c r="AU1301" s="1" t="s">
        <v>137</v>
      </c>
      <c r="AV1301" s="1" t="s">
        <v>137</v>
      </c>
      <c r="AW1301" s="1" t="s">
        <v>137</v>
      </c>
      <c r="AX1301" s="7" t="s">
        <v>137</v>
      </c>
      <c r="AY1301" s="8"/>
      <c r="AZ1301" s="8"/>
      <c r="BA1301" s="7"/>
      <c r="BB1301" s="8"/>
    </row>
    <row r="1302" spans="1:54" s="1" customFormat="1" ht="12" x14ac:dyDescent="0.2">
      <c r="A1302" s="1">
        <v>97155</v>
      </c>
      <c r="B1302" s="1" t="s">
        <v>119</v>
      </c>
      <c r="C1302" s="1" t="s">
        <v>117</v>
      </c>
      <c r="E1302" s="1">
        <v>3</v>
      </c>
      <c r="F1302" s="1" t="s">
        <v>122</v>
      </c>
      <c r="G1302" s="7"/>
      <c r="H1302" s="1">
        <v>2</v>
      </c>
      <c r="I1302" s="1">
        <v>1</v>
      </c>
      <c r="J1302" s="1">
        <v>2</v>
      </c>
      <c r="K1302" s="1">
        <v>15</v>
      </c>
      <c r="L1302" s="7">
        <v>81000</v>
      </c>
      <c r="M1302" s="1">
        <v>2934</v>
      </c>
      <c r="N1302" s="1">
        <v>9633.2999999999993</v>
      </c>
      <c r="O1302" s="7">
        <v>6751980</v>
      </c>
      <c r="P1302" s="1" t="s">
        <v>129</v>
      </c>
      <c r="T1302" s="7"/>
      <c r="V1302" s="7"/>
      <c r="W1302" s="1">
        <v>200</v>
      </c>
      <c r="X1302" s="7">
        <v>62000</v>
      </c>
      <c r="AE1302" s="1" t="s">
        <v>128</v>
      </c>
      <c r="AF1302" s="7">
        <v>3600</v>
      </c>
      <c r="AG1302" s="1" t="s">
        <v>128</v>
      </c>
      <c r="AH1302" s="7">
        <v>3600</v>
      </c>
      <c r="AI1302" s="1" t="s">
        <v>133</v>
      </c>
      <c r="AJ1302" s="1" t="s">
        <v>138</v>
      </c>
      <c r="AK1302" s="1">
        <v>16</v>
      </c>
      <c r="AL1302" s="7">
        <v>7000</v>
      </c>
      <c r="AM1302" s="1" t="s">
        <v>141</v>
      </c>
      <c r="AN1302" s="1" t="s">
        <v>140</v>
      </c>
      <c r="AO1302" s="1">
        <v>1</v>
      </c>
      <c r="AP1302" s="7">
        <v>36000</v>
      </c>
      <c r="AU1302" s="1" t="s">
        <v>137</v>
      </c>
      <c r="AV1302" s="1" t="s">
        <v>137</v>
      </c>
      <c r="AW1302" s="1" t="s">
        <v>137</v>
      </c>
      <c r="AX1302" s="7" t="s">
        <v>137</v>
      </c>
      <c r="AY1302" s="8">
        <v>32</v>
      </c>
      <c r="AZ1302" s="8">
        <v>0</v>
      </c>
      <c r="BA1302" s="7">
        <v>0</v>
      </c>
      <c r="BB1302" s="8">
        <v>32</v>
      </c>
    </row>
    <row r="1303" spans="1:54" s="1" customFormat="1" ht="12" x14ac:dyDescent="0.2">
      <c r="A1303" s="1">
        <v>97155</v>
      </c>
      <c r="G1303" s="7"/>
      <c r="I1303" s="1">
        <v>2</v>
      </c>
      <c r="J1303" s="1">
        <v>1</v>
      </c>
      <c r="K1303" s="1">
        <v>2.5</v>
      </c>
      <c r="L1303" s="7">
        <v>1840</v>
      </c>
      <c r="M1303" s="1">
        <v>146.69999999999999</v>
      </c>
      <c r="N1303" s="1">
        <v>635.70000000000005</v>
      </c>
      <c r="O1303" s="7">
        <v>466286</v>
      </c>
      <c r="T1303" s="7"/>
      <c r="V1303" s="7"/>
      <c r="X1303" s="7"/>
      <c r="AF1303" s="7"/>
      <c r="AH1303" s="7"/>
      <c r="AI1303" s="1" t="s">
        <v>133</v>
      </c>
      <c r="AJ1303" s="1" t="s">
        <v>138</v>
      </c>
      <c r="AK1303" s="1">
        <v>16</v>
      </c>
      <c r="AL1303" s="7">
        <v>7000</v>
      </c>
      <c r="AM1303" s="1" t="s">
        <v>137</v>
      </c>
      <c r="AN1303" s="1" t="s">
        <v>137</v>
      </c>
      <c r="AO1303" s="1" t="s">
        <v>137</v>
      </c>
      <c r="AP1303" s="7" t="s">
        <v>137</v>
      </c>
      <c r="AU1303" s="1" t="s">
        <v>137</v>
      </c>
      <c r="AV1303" s="1" t="s">
        <v>137</v>
      </c>
      <c r="AW1303" s="1" t="s">
        <v>137</v>
      </c>
      <c r="AX1303" s="7" t="s">
        <v>137</v>
      </c>
      <c r="AY1303" s="8"/>
      <c r="AZ1303" s="8"/>
      <c r="BA1303" s="7"/>
      <c r="BB1303" s="8"/>
    </row>
    <row r="1304" spans="1:54" s="1" customFormat="1" ht="12" x14ac:dyDescent="0.2">
      <c r="A1304" s="1">
        <v>97166</v>
      </c>
      <c r="B1304" s="1" t="s">
        <v>119</v>
      </c>
      <c r="C1304" s="1" t="s">
        <v>117</v>
      </c>
      <c r="E1304" s="1">
        <v>6</v>
      </c>
      <c r="F1304" s="1" t="s">
        <v>122</v>
      </c>
      <c r="G1304" s="7"/>
      <c r="H1304" s="1">
        <v>2</v>
      </c>
      <c r="I1304" s="1">
        <v>1</v>
      </c>
      <c r="J1304" s="1">
        <v>2</v>
      </c>
      <c r="K1304" s="1">
        <v>30</v>
      </c>
      <c r="L1304" s="7">
        <v>210000</v>
      </c>
      <c r="M1304" s="1">
        <v>4890</v>
      </c>
      <c r="N1304" s="1">
        <v>9780</v>
      </c>
      <c r="O1304" s="7">
        <v>7014216</v>
      </c>
      <c r="P1304" s="1" t="s">
        <v>129</v>
      </c>
      <c r="T1304" s="7"/>
      <c r="U1304" s="1">
        <v>300</v>
      </c>
      <c r="V1304" s="7">
        <v>96000</v>
      </c>
      <c r="W1304" s="1">
        <v>300</v>
      </c>
      <c r="X1304" s="7">
        <v>198000</v>
      </c>
      <c r="AE1304" s="1" t="s">
        <v>128</v>
      </c>
      <c r="AF1304" s="7">
        <v>9999.9989999999998</v>
      </c>
      <c r="AG1304" s="1" t="s">
        <v>128</v>
      </c>
      <c r="AH1304" s="7">
        <v>9999.9989999999998</v>
      </c>
      <c r="AI1304" s="1" t="s">
        <v>133</v>
      </c>
      <c r="AJ1304" s="1" t="s">
        <v>138</v>
      </c>
      <c r="AK1304" s="1">
        <v>24</v>
      </c>
      <c r="AL1304" s="7">
        <v>12600</v>
      </c>
      <c r="AM1304" s="1" t="s">
        <v>137</v>
      </c>
      <c r="AN1304" s="1" t="s">
        <v>137</v>
      </c>
      <c r="AO1304" s="1" t="s">
        <v>137</v>
      </c>
      <c r="AP1304" s="7" t="s">
        <v>137</v>
      </c>
      <c r="AU1304" s="1" t="s">
        <v>137</v>
      </c>
      <c r="AV1304" s="1" t="s">
        <v>137</v>
      </c>
      <c r="AW1304" s="1" t="s">
        <v>137</v>
      </c>
      <c r="AX1304" s="7" t="s">
        <v>137</v>
      </c>
      <c r="AY1304" s="8">
        <v>66</v>
      </c>
      <c r="AZ1304" s="8">
        <v>24</v>
      </c>
      <c r="BA1304" s="7">
        <v>175000</v>
      </c>
      <c r="BB1304" s="8">
        <v>42</v>
      </c>
    </row>
    <row r="1305" spans="1:54" s="1" customFormat="1" ht="12" x14ac:dyDescent="0.2">
      <c r="A1305" s="1">
        <v>97166</v>
      </c>
      <c r="G1305" s="7"/>
      <c r="I1305" s="1">
        <v>2</v>
      </c>
      <c r="J1305" s="1">
        <v>1</v>
      </c>
      <c r="K1305" s="1">
        <v>1.875</v>
      </c>
      <c r="L1305" s="7">
        <v>1380</v>
      </c>
      <c r="M1305" s="1">
        <v>489</v>
      </c>
      <c r="N1305" s="1">
        <v>978</v>
      </c>
      <c r="O1305" s="7">
        <v>956484</v>
      </c>
      <c r="T1305" s="7"/>
      <c r="V1305" s="7"/>
      <c r="X1305" s="7"/>
      <c r="AF1305" s="7"/>
      <c r="AH1305" s="7"/>
      <c r="AI1305" s="1" t="s">
        <v>133</v>
      </c>
      <c r="AJ1305" s="1" t="s">
        <v>138</v>
      </c>
      <c r="AK1305" s="1">
        <v>32</v>
      </c>
      <c r="AL1305" s="7">
        <v>16800</v>
      </c>
      <c r="AM1305" s="1" t="s">
        <v>137</v>
      </c>
      <c r="AN1305" s="1" t="s">
        <v>137</v>
      </c>
      <c r="AO1305" s="1" t="s">
        <v>137</v>
      </c>
      <c r="AP1305" s="7" t="s">
        <v>137</v>
      </c>
      <c r="AU1305" s="1" t="s">
        <v>137</v>
      </c>
      <c r="AV1305" s="1" t="s">
        <v>137</v>
      </c>
      <c r="AW1305" s="1" t="s">
        <v>137</v>
      </c>
      <c r="AX1305" s="7" t="s">
        <v>137</v>
      </c>
      <c r="AY1305" s="8"/>
      <c r="AZ1305" s="8"/>
      <c r="BA1305" s="7"/>
      <c r="BB1305" s="8"/>
    </row>
    <row r="1306" spans="1:54" s="1" customFormat="1" ht="12" x14ac:dyDescent="0.2">
      <c r="A1306" s="1">
        <v>97178</v>
      </c>
      <c r="B1306" s="1" t="s">
        <v>119</v>
      </c>
      <c r="C1306" s="1" t="s">
        <v>117</v>
      </c>
      <c r="E1306" s="1">
        <v>3</v>
      </c>
      <c r="F1306" s="1" t="s">
        <v>122</v>
      </c>
      <c r="G1306" s="7"/>
      <c r="H1306" s="1">
        <v>2</v>
      </c>
      <c r="I1306" s="1">
        <v>1</v>
      </c>
      <c r="J1306" s="1">
        <v>2</v>
      </c>
      <c r="K1306" s="1">
        <v>12.5</v>
      </c>
      <c r="L1306" s="7">
        <v>90000</v>
      </c>
      <c r="M1306" s="1">
        <v>2445</v>
      </c>
      <c r="N1306" s="1">
        <v>15322</v>
      </c>
      <c r="O1306" s="7">
        <v>9989944</v>
      </c>
      <c r="P1306" s="1" t="s">
        <v>129</v>
      </c>
      <c r="S1306" s="1">
        <v>150.00003000000001</v>
      </c>
      <c r="T1306" s="7">
        <v>22000</v>
      </c>
      <c r="U1306" s="1">
        <v>99.999989999999997</v>
      </c>
      <c r="V1306" s="7">
        <v>34000</v>
      </c>
      <c r="W1306" s="1">
        <v>150</v>
      </c>
      <c r="X1306" s="7">
        <v>51000</v>
      </c>
      <c r="AE1306" s="1" t="s">
        <v>128</v>
      </c>
      <c r="AF1306" s="7">
        <v>12000</v>
      </c>
      <c r="AG1306" s="1" t="s">
        <v>128</v>
      </c>
      <c r="AH1306" s="7">
        <v>12000</v>
      </c>
      <c r="AI1306" s="1" t="s">
        <v>133</v>
      </c>
      <c r="AJ1306" s="1" t="s">
        <v>138</v>
      </c>
      <c r="AK1306" s="1">
        <v>24</v>
      </c>
      <c r="AL1306" s="7">
        <v>12000</v>
      </c>
      <c r="AM1306" s="1" t="s">
        <v>141</v>
      </c>
      <c r="AN1306" s="1" t="s">
        <v>140</v>
      </c>
      <c r="AO1306" s="1">
        <v>8</v>
      </c>
      <c r="AP1306" s="7">
        <v>9000</v>
      </c>
      <c r="AU1306" s="1" t="s">
        <v>137</v>
      </c>
      <c r="AV1306" s="1" t="s">
        <v>137</v>
      </c>
      <c r="AW1306" s="1" t="s">
        <v>137</v>
      </c>
      <c r="AX1306" s="7" t="s">
        <v>137</v>
      </c>
      <c r="AY1306" s="8">
        <v>39</v>
      </c>
      <c r="AZ1306" s="8">
        <v>9</v>
      </c>
      <c r="BA1306" s="7">
        <v>50000</v>
      </c>
      <c r="BB1306" s="8">
        <v>30</v>
      </c>
    </row>
    <row r="1307" spans="1:54" s="1" customFormat="1" ht="12" x14ac:dyDescent="0.2">
      <c r="A1307" s="1">
        <v>97178</v>
      </c>
      <c r="G1307" s="7"/>
      <c r="I1307" s="1">
        <v>2</v>
      </c>
      <c r="J1307" s="1">
        <v>1</v>
      </c>
      <c r="K1307" s="1">
        <v>1.25</v>
      </c>
      <c r="L1307" s="7">
        <v>920</v>
      </c>
      <c r="M1307" s="1">
        <v>146.69999999999999</v>
      </c>
      <c r="N1307" s="1">
        <v>978</v>
      </c>
      <c r="O1307" s="7">
        <v>637656</v>
      </c>
      <c r="T1307" s="7"/>
      <c r="V1307" s="7"/>
      <c r="X1307" s="7"/>
      <c r="AF1307" s="7"/>
      <c r="AH1307" s="7"/>
      <c r="AI1307" s="1" t="s">
        <v>133</v>
      </c>
      <c r="AJ1307" s="1" t="s">
        <v>138</v>
      </c>
      <c r="AK1307" s="1">
        <v>16</v>
      </c>
      <c r="AL1307" s="7">
        <v>8000</v>
      </c>
      <c r="AM1307" s="1" t="s">
        <v>137</v>
      </c>
      <c r="AN1307" s="1" t="s">
        <v>137</v>
      </c>
      <c r="AO1307" s="1" t="s">
        <v>137</v>
      </c>
      <c r="AP1307" s="7" t="s">
        <v>137</v>
      </c>
      <c r="AU1307" s="1" t="s">
        <v>137</v>
      </c>
      <c r="AV1307" s="1" t="s">
        <v>137</v>
      </c>
      <c r="AW1307" s="1" t="s">
        <v>137</v>
      </c>
      <c r="AX1307" s="7" t="s">
        <v>137</v>
      </c>
      <c r="AY1307" s="8"/>
      <c r="AZ1307" s="8"/>
      <c r="BA1307" s="7"/>
      <c r="BB1307" s="8"/>
    </row>
    <row r="1308" spans="1:54" s="1" customFormat="1" ht="12" x14ac:dyDescent="0.2">
      <c r="A1308" s="1">
        <v>98022</v>
      </c>
      <c r="B1308" s="1" t="s">
        <v>119</v>
      </c>
      <c r="C1308" s="1" t="s">
        <v>117</v>
      </c>
      <c r="E1308" s="1">
        <v>2</v>
      </c>
      <c r="F1308" s="1" t="s">
        <v>121</v>
      </c>
      <c r="G1308" s="7"/>
      <c r="H1308" s="1">
        <v>1</v>
      </c>
      <c r="I1308" s="1">
        <v>1</v>
      </c>
      <c r="J1308" s="1">
        <v>2</v>
      </c>
      <c r="K1308" s="1">
        <v>10</v>
      </c>
      <c r="L1308" s="7">
        <v>62000</v>
      </c>
      <c r="M1308" s="1">
        <v>2119</v>
      </c>
      <c r="N1308" s="1">
        <v>2282</v>
      </c>
      <c r="O1308" s="7">
        <v>1301881</v>
      </c>
      <c r="P1308" s="1" t="s">
        <v>129</v>
      </c>
      <c r="T1308" s="7"/>
      <c r="V1308" s="7"/>
      <c r="W1308" s="1">
        <v>150</v>
      </c>
      <c r="X1308" s="7">
        <v>52500</v>
      </c>
      <c r="AE1308" s="1" t="s">
        <v>129</v>
      </c>
      <c r="AF1308" s="7"/>
      <c r="AG1308" s="1" t="s">
        <v>129</v>
      </c>
      <c r="AH1308" s="7"/>
      <c r="AI1308" s="1" t="s">
        <v>134</v>
      </c>
      <c r="AJ1308" s="1" t="s">
        <v>140</v>
      </c>
      <c r="AK1308" s="1">
        <v>3</v>
      </c>
      <c r="AL1308" s="7">
        <v>45000</v>
      </c>
      <c r="AM1308" s="1" t="s">
        <v>141</v>
      </c>
      <c r="AN1308" s="1" t="s">
        <v>140</v>
      </c>
      <c r="AO1308" s="1">
        <v>0.5</v>
      </c>
      <c r="AP1308" s="7">
        <v>9100</v>
      </c>
      <c r="AU1308" s="1" t="s">
        <v>137</v>
      </c>
      <c r="AV1308" s="1" t="s">
        <v>137</v>
      </c>
      <c r="AW1308" s="1" t="s">
        <v>137</v>
      </c>
      <c r="AX1308" s="7" t="s">
        <v>137</v>
      </c>
      <c r="AY1308" s="8">
        <v>27.75</v>
      </c>
      <c r="AZ1308" s="8">
        <v>24.75</v>
      </c>
      <c r="BA1308" s="7">
        <v>111750</v>
      </c>
      <c r="BB1308" s="8">
        <v>3</v>
      </c>
    </row>
    <row r="1309" spans="1:54" s="1" customFormat="1" ht="12" x14ac:dyDescent="0.2">
      <c r="A1309" s="1">
        <v>98045</v>
      </c>
      <c r="B1309" s="1" t="s">
        <v>119</v>
      </c>
      <c r="C1309" s="1" t="s">
        <v>117</v>
      </c>
      <c r="E1309" s="1">
        <v>3</v>
      </c>
      <c r="F1309" s="1" t="s">
        <v>121</v>
      </c>
      <c r="G1309" s="7">
        <v>80000</v>
      </c>
      <c r="H1309" s="1">
        <v>1</v>
      </c>
      <c r="I1309" s="1">
        <v>1</v>
      </c>
      <c r="J1309" s="1">
        <v>2</v>
      </c>
      <c r="K1309" s="1">
        <v>20</v>
      </c>
      <c r="L1309" s="7">
        <v>100000</v>
      </c>
      <c r="M1309" s="1">
        <v>4238</v>
      </c>
      <c r="N1309" s="1">
        <v>4238</v>
      </c>
      <c r="O1309" s="7">
        <v>988000</v>
      </c>
      <c r="P1309" s="1" t="s">
        <v>129</v>
      </c>
      <c r="T1309" s="7"/>
      <c r="V1309" s="7"/>
      <c r="W1309" s="1">
        <v>100</v>
      </c>
      <c r="X1309" s="7">
        <v>34000</v>
      </c>
      <c r="AE1309" s="1" t="s">
        <v>129</v>
      </c>
      <c r="AF1309" s="7"/>
      <c r="AG1309" s="1" t="s">
        <v>129</v>
      </c>
      <c r="AH1309" s="7"/>
      <c r="AI1309" s="1" t="s">
        <v>133</v>
      </c>
      <c r="AJ1309" s="1" t="s">
        <v>138</v>
      </c>
      <c r="AK1309" s="1">
        <v>16</v>
      </c>
      <c r="AL1309" s="7">
        <v>9000</v>
      </c>
      <c r="AM1309" s="1" t="s">
        <v>141</v>
      </c>
      <c r="AN1309" s="1" t="s">
        <v>140</v>
      </c>
      <c r="AO1309" s="1">
        <v>1</v>
      </c>
      <c r="AP1309" s="7">
        <v>20000</v>
      </c>
      <c r="AU1309" s="1" t="s">
        <v>137</v>
      </c>
      <c r="AV1309" s="1" t="s">
        <v>137</v>
      </c>
      <c r="AW1309" s="1" t="s">
        <v>137</v>
      </c>
      <c r="AX1309" s="7" t="s">
        <v>137</v>
      </c>
      <c r="AY1309" s="8">
        <v>75.972980000000007</v>
      </c>
      <c r="AZ1309" s="8">
        <v>40.97298</v>
      </c>
      <c r="BA1309" s="7">
        <v>165891.9</v>
      </c>
      <c r="BB1309" s="8">
        <v>35</v>
      </c>
    </row>
    <row r="1310" spans="1:54" s="1" customFormat="1" ht="12" x14ac:dyDescent="0.2">
      <c r="A1310" s="1">
        <v>98067</v>
      </c>
      <c r="B1310" s="1" t="s">
        <v>119</v>
      </c>
      <c r="C1310" s="1" t="s">
        <v>117</v>
      </c>
      <c r="E1310" s="1">
        <v>2</v>
      </c>
      <c r="F1310" s="1" t="s">
        <v>122</v>
      </c>
      <c r="H1310" s="1">
        <v>2</v>
      </c>
      <c r="I1310" s="1">
        <v>1</v>
      </c>
      <c r="J1310" s="1">
        <v>2</v>
      </c>
      <c r="K1310" s="1">
        <v>10</v>
      </c>
      <c r="L1310" s="7">
        <v>24000</v>
      </c>
      <c r="M1310" s="1">
        <v>4075</v>
      </c>
      <c r="N1310" s="1">
        <v>6520</v>
      </c>
      <c r="O1310" s="7">
        <v>4915265</v>
      </c>
      <c r="P1310" s="1" t="s">
        <v>129</v>
      </c>
      <c r="T1310" s="7"/>
      <c r="V1310" s="7"/>
      <c r="W1310" s="1">
        <v>100</v>
      </c>
      <c r="X1310" s="7">
        <v>27000</v>
      </c>
      <c r="AE1310" s="1" t="s">
        <v>129</v>
      </c>
      <c r="AF1310" s="7"/>
      <c r="AG1310" s="1" t="s">
        <v>129</v>
      </c>
      <c r="AH1310" s="7"/>
      <c r="AI1310" s="1" t="s">
        <v>133</v>
      </c>
      <c r="AJ1310" s="1" t="s">
        <v>138</v>
      </c>
      <c r="AK1310" s="1">
        <v>16</v>
      </c>
      <c r="AL1310" s="7">
        <v>9000</v>
      </c>
      <c r="AM1310" s="1" t="s">
        <v>141</v>
      </c>
      <c r="AN1310" s="1" t="s">
        <v>140</v>
      </c>
      <c r="AO1310" s="1">
        <v>8</v>
      </c>
      <c r="AP1310" s="7">
        <v>75000</v>
      </c>
      <c r="AU1310" s="1" t="s">
        <v>137</v>
      </c>
      <c r="AV1310" s="1" t="s">
        <v>137</v>
      </c>
      <c r="AW1310" s="1" t="s">
        <v>137</v>
      </c>
      <c r="AX1310" s="7" t="s">
        <v>137</v>
      </c>
      <c r="AY1310" s="8">
        <v>54</v>
      </c>
      <c r="AZ1310" s="8">
        <v>0</v>
      </c>
      <c r="BA1310" s="7">
        <v>0</v>
      </c>
      <c r="BB1310" s="8">
        <v>54</v>
      </c>
    </row>
    <row r="1311" spans="1:54" s="1" customFormat="1" ht="12" x14ac:dyDescent="0.2">
      <c r="A1311" s="1">
        <v>98067</v>
      </c>
      <c r="I1311" s="1">
        <v>2</v>
      </c>
      <c r="J1311" s="1">
        <v>1</v>
      </c>
      <c r="K1311" s="1">
        <v>3.8320310000000002</v>
      </c>
      <c r="L1311" s="7">
        <v>2820.375</v>
      </c>
      <c r="O1311" s="7"/>
      <c r="T1311" s="7"/>
      <c r="V1311" s="7"/>
      <c r="X1311" s="7"/>
      <c r="AF1311" s="7"/>
      <c r="AH1311" s="7"/>
      <c r="AI1311" s="1" t="s">
        <v>133</v>
      </c>
      <c r="AJ1311" s="1" t="s">
        <v>138</v>
      </c>
      <c r="AK1311" s="1">
        <v>16</v>
      </c>
      <c r="AL1311" s="7">
        <v>9000</v>
      </c>
      <c r="AM1311" s="1" t="s">
        <v>137</v>
      </c>
      <c r="AN1311" s="1" t="s">
        <v>137</v>
      </c>
      <c r="AO1311" s="1" t="s">
        <v>137</v>
      </c>
      <c r="AP1311" s="7" t="s">
        <v>137</v>
      </c>
      <c r="AU1311" s="1" t="s">
        <v>137</v>
      </c>
      <c r="AV1311" s="1" t="s">
        <v>137</v>
      </c>
      <c r="AW1311" s="1" t="s">
        <v>137</v>
      </c>
      <c r="AX1311" s="7" t="s">
        <v>137</v>
      </c>
      <c r="AY1311" s="8"/>
      <c r="AZ1311" s="8"/>
      <c r="BA1311" s="7"/>
      <c r="BB1311" s="8"/>
    </row>
    <row r="1312" spans="1:54" s="1" customFormat="1" ht="12" x14ac:dyDescent="0.2">
      <c r="A1312" s="1">
        <v>98090</v>
      </c>
      <c r="B1312" s="1" t="s">
        <v>119</v>
      </c>
      <c r="C1312" s="1" t="s">
        <v>117</v>
      </c>
      <c r="E1312" s="1">
        <v>2</v>
      </c>
      <c r="F1312" s="1" t="s">
        <v>122</v>
      </c>
      <c r="H1312" s="1">
        <v>1</v>
      </c>
      <c r="I1312" s="1">
        <v>1</v>
      </c>
      <c r="J1312" s="1">
        <v>2</v>
      </c>
      <c r="K1312" s="1">
        <v>5</v>
      </c>
      <c r="L1312" s="7">
        <v>26500</v>
      </c>
      <c r="M1312" s="1">
        <v>326</v>
      </c>
      <c r="N1312" s="1">
        <v>361.86</v>
      </c>
      <c r="O1312" s="7">
        <v>4250615</v>
      </c>
      <c r="P1312" s="1" t="s">
        <v>129</v>
      </c>
      <c r="T1312" s="7"/>
      <c r="V1312" s="7"/>
      <c r="W1312" s="1">
        <v>50</v>
      </c>
      <c r="X1312" s="7">
        <v>16500</v>
      </c>
      <c r="AE1312" s="1" t="s">
        <v>129</v>
      </c>
      <c r="AF1312" s="7"/>
      <c r="AG1312" s="1" t="s">
        <v>129</v>
      </c>
      <c r="AH1312" s="7"/>
      <c r="AI1312" s="1" t="s">
        <v>133</v>
      </c>
      <c r="AJ1312" s="1" t="s">
        <v>138</v>
      </c>
      <c r="AK1312" s="1">
        <v>32</v>
      </c>
      <c r="AL1312" s="7">
        <v>7600</v>
      </c>
      <c r="AM1312" s="1" t="s">
        <v>141</v>
      </c>
      <c r="AN1312" s="1" t="s">
        <v>140</v>
      </c>
      <c r="AO1312" s="1">
        <v>1</v>
      </c>
      <c r="AP1312" s="7">
        <v>4000</v>
      </c>
      <c r="AU1312" s="1" t="s">
        <v>137</v>
      </c>
      <c r="AV1312" s="1" t="s">
        <v>137</v>
      </c>
      <c r="AW1312" s="1" t="s">
        <v>137</v>
      </c>
      <c r="AX1312" s="7" t="s">
        <v>137</v>
      </c>
      <c r="AY1312" s="8">
        <v>29</v>
      </c>
      <c r="AZ1312" s="8">
        <v>10</v>
      </c>
      <c r="BA1312" s="7">
        <v>42000</v>
      </c>
      <c r="BB1312" s="8">
        <v>19</v>
      </c>
    </row>
    <row r="1313" spans="1:54" s="1" customFormat="1" ht="12" x14ac:dyDescent="0.2">
      <c r="A1313" s="1">
        <v>98117</v>
      </c>
      <c r="B1313" s="1" t="s">
        <v>119</v>
      </c>
      <c r="C1313" s="1" t="s">
        <v>117</v>
      </c>
      <c r="E1313" s="1">
        <v>1</v>
      </c>
      <c r="F1313" s="1" t="s">
        <v>121</v>
      </c>
      <c r="H1313" s="1">
        <v>2</v>
      </c>
      <c r="I1313" s="1">
        <v>1</v>
      </c>
      <c r="J1313" s="1">
        <v>2</v>
      </c>
      <c r="K1313" s="1">
        <v>5</v>
      </c>
      <c r="L1313" s="7">
        <v>20000</v>
      </c>
      <c r="M1313" s="1">
        <v>652</v>
      </c>
      <c r="N1313" s="1">
        <v>782.4</v>
      </c>
      <c r="O1313" s="7">
        <v>573890.4</v>
      </c>
      <c r="P1313" s="1" t="s">
        <v>129</v>
      </c>
      <c r="T1313" s="7"/>
      <c r="V1313" s="7"/>
      <c r="X1313" s="7"/>
      <c r="AE1313" s="1" t="s">
        <v>129</v>
      </c>
      <c r="AF1313" s="7"/>
      <c r="AG1313" s="1" t="s">
        <v>129</v>
      </c>
      <c r="AH1313" s="7"/>
      <c r="AI1313" s="1" t="s">
        <v>133</v>
      </c>
      <c r="AJ1313" s="1" t="s">
        <v>138</v>
      </c>
      <c r="AK1313" s="1">
        <v>16</v>
      </c>
      <c r="AL1313" s="7">
        <v>9000</v>
      </c>
      <c r="AM1313" s="1" t="s">
        <v>141</v>
      </c>
      <c r="AN1313" s="1" t="s">
        <v>140</v>
      </c>
      <c r="AO1313" s="1">
        <v>1</v>
      </c>
      <c r="AP1313" s="7">
        <v>8000</v>
      </c>
      <c r="AU1313" s="1" t="s">
        <v>137</v>
      </c>
      <c r="AV1313" s="1" t="s">
        <v>137</v>
      </c>
      <c r="AW1313" s="1" t="s">
        <v>137</v>
      </c>
      <c r="AX1313" s="7" t="s">
        <v>137</v>
      </c>
      <c r="AY1313" s="8">
        <v>36.791669999999996</v>
      </c>
      <c r="AZ1313" s="8">
        <v>15.66667</v>
      </c>
      <c r="BA1313" s="7">
        <v>62666.67</v>
      </c>
      <c r="BB1313" s="8">
        <v>21.125</v>
      </c>
    </row>
    <row r="1314" spans="1:54" s="1" customFormat="1" ht="12" x14ac:dyDescent="0.2">
      <c r="A1314" s="1">
        <v>98117</v>
      </c>
      <c r="I1314" s="1">
        <v>2</v>
      </c>
      <c r="J1314" s="1">
        <v>1</v>
      </c>
      <c r="K1314" s="1">
        <v>1.25</v>
      </c>
      <c r="L1314" s="7">
        <v>920</v>
      </c>
      <c r="M1314" s="1">
        <v>179.3</v>
      </c>
      <c r="N1314" s="1">
        <v>179.3</v>
      </c>
      <c r="O1314" s="7">
        <v>116903.6</v>
      </c>
      <c r="T1314" s="7"/>
      <c r="V1314" s="7"/>
      <c r="X1314" s="7"/>
      <c r="AF1314" s="7"/>
      <c r="AH1314" s="7"/>
      <c r="AI1314" s="1" t="s">
        <v>133</v>
      </c>
      <c r="AJ1314" s="1" t="s">
        <v>138</v>
      </c>
      <c r="AK1314" s="1">
        <v>8</v>
      </c>
      <c r="AL1314" s="7">
        <v>8000</v>
      </c>
      <c r="AM1314" s="1" t="s">
        <v>137</v>
      </c>
      <c r="AN1314" s="1" t="s">
        <v>137</v>
      </c>
      <c r="AO1314" s="1" t="s">
        <v>137</v>
      </c>
      <c r="AP1314" s="7" t="s">
        <v>137</v>
      </c>
      <c r="AU1314" s="1" t="s">
        <v>137</v>
      </c>
      <c r="AV1314" s="1" t="s">
        <v>137</v>
      </c>
      <c r="AW1314" s="1" t="s">
        <v>137</v>
      </c>
      <c r="AX1314" s="7" t="s">
        <v>137</v>
      </c>
      <c r="AY1314" s="8"/>
      <c r="AZ1314" s="8"/>
      <c r="BA1314" s="7"/>
      <c r="BB1314" s="8"/>
    </row>
    <row r="1315" spans="1:54" s="1" customFormat="1" ht="12" x14ac:dyDescent="0.2">
      <c r="A1315" s="1">
        <v>98144</v>
      </c>
      <c r="B1315" s="1" t="s">
        <v>119</v>
      </c>
      <c r="C1315" s="1" t="s">
        <v>117</v>
      </c>
      <c r="E1315" s="1">
        <v>7</v>
      </c>
      <c r="F1315" s="1" t="s">
        <v>122</v>
      </c>
      <c r="H1315" s="1">
        <v>2</v>
      </c>
      <c r="I1315" s="1">
        <v>1</v>
      </c>
      <c r="J1315" s="1">
        <v>2</v>
      </c>
      <c r="K1315" s="1">
        <v>35</v>
      </c>
      <c r="L1315" s="7">
        <v>224000</v>
      </c>
      <c r="M1315" s="1">
        <v>8775.92</v>
      </c>
      <c r="N1315" s="1">
        <v>16300</v>
      </c>
      <c r="O1315" s="7">
        <v>13300000</v>
      </c>
      <c r="P1315" s="1" t="s">
        <v>129</v>
      </c>
      <c r="T1315" s="7"/>
      <c r="V1315" s="7"/>
      <c r="X1315" s="7"/>
      <c r="AE1315" s="1" t="s">
        <v>129</v>
      </c>
      <c r="AF1315" s="7"/>
      <c r="AG1315" s="1" t="s">
        <v>129</v>
      </c>
      <c r="AH1315" s="7"/>
      <c r="AI1315" s="1" t="s">
        <v>133</v>
      </c>
      <c r="AJ1315" s="1" t="s">
        <v>138</v>
      </c>
      <c r="AK1315" s="1">
        <v>80</v>
      </c>
      <c r="AL1315" s="7">
        <v>45000</v>
      </c>
      <c r="AM1315" s="1" t="s">
        <v>141</v>
      </c>
      <c r="AN1315" s="1" t="s">
        <v>140</v>
      </c>
      <c r="AO1315" s="1">
        <v>1</v>
      </c>
      <c r="AP1315" s="7">
        <v>20000</v>
      </c>
      <c r="AU1315" s="1" t="s">
        <v>137</v>
      </c>
      <c r="AV1315" s="1" t="s">
        <v>137</v>
      </c>
      <c r="AW1315" s="1" t="s">
        <v>137</v>
      </c>
      <c r="AX1315" s="7" t="s">
        <v>137</v>
      </c>
      <c r="AY1315" s="8">
        <v>170</v>
      </c>
      <c r="AZ1315" s="8">
        <v>16</v>
      </c>
      <c r="BA1315" s="7">
        <v>68000</v>
      </c>
      <c r="BB1315" s="8">
        <v>154</v>
      </c>
    </row>
    <row r="1316" spans="1:54" s="1" customFormat="1" ht="12" x14ac:dyDescent="0.2">
      <c r="A1316" s="1">
        <v>98144</v>
      </c>
      <c r="I1316" s="1">
        <v>2</v>
      </c>
      <c r="J1316" s="1">
        <v>1</v>
      </c>
      <c r="L1316" s="7"/>
      <c r="M1316" s="1">
        <v>292.6413</v>
      </c>
      <c r="N1316" s="1">
        <v>497.94459999999998</v>
      </c>
      <c r="O1316" s="7">
        <v>150000</v>
      </c>
      <c r="T1316" s="7"/>
      <c r="V1316" s="7"/>
      <c r="X1316" s="7"/>
      <c r="AF1316" s="7"/>
      <c r="AH1316" s="7"/>
      <c r="AI1316" s="1" t="s">
        <v>137</v>
      </c>
      <c r="AJ1316" s="1" t="s">
        <v>137</v>
      </c>
      <c r="AK1316" s="1" t="s">
        <v>146</v>
      </c>
      <c r="AL1316" s="7" t="s">
        <v>137</v>
      </c>
      <c r="AM1316" s="1" t="s">
        <v>137</v>
      </c>
      <c r="AN1316" s="1" t="s">
        <v>137</v>
      </c>
      <c r="AO1316" s="1" t="s">
        <v>137</v>
      </c>
      <c r="AP1316" s="7" t="s">
        <v>137</v>
      </c>
      <c r="AU1316" s="1" t="s">
        <v>137</v>
      </c>
      <c r="AV1316" s="1" t="s">
        <v>137</v>
      </c>
      <c r="AW1316" s="1" t="s">
        <v>137</v>
      </c>
      <c r="AX1316" s="7" t="s">
        <v>137</v>
      </c>
      <c r="AY1316" s="8"/>
      <c r="AZ1316" s="8"/>
      <c r="BA1316" s="7"/>
      <c r="BB1316" s="8"/>
    </row>
    <row r="1317" spans="1:54" s="1" customFormat="1" ht="12" x14ac:dyDescent="0.2">
      <c r="A1317" s="1">
        <v>98173</v>
      </c>
      <c r="B1317" s="1" t="s">
        <v>119</v>
      </c>
      <c r="C1317" s="1" t="s">
        <v>117</v>
      </c>
      <c r="E1317" s="1">
        <v>4</v>
      </c>
      <c r="F1317" s="1" t="s">
        <v>121</v>
      </c>
      <c r="H1317" s="1">
        <v>1</v>
      </c>
      <c r="I1317" s="1">
        <v>1</v>
      </c>
      <c r="J1317" s="1">
        <v>2</v>
      </c>
      <c r="K1317" s="1">
        <v>25</v>
      </c>
      <c r="L1317" s="7">
        <v>155000</v>
      </c>
      <c r="M1317" s="1">
        <v>25</v>
      </c>
      <c r="N1317" s="1">
        <v>5705</v>
      </c>
      <c r="O1317" s="7">
        <v>3719660</v>
      </c>
      <c r="P1317" s="1" t="s">
        <v>129</v>
      </c>
      <c r="T1317" s="7"/>
      <c r="V1317" s="7"/>
      <c r="W1317" s="1">
        <v>250</v>
      </c>
      <c r="X1317" s="7">
        <v>87500</v>
      </c>
      <c r="AE1317" s="1" t="s">
        <v>129</v>
      </c>
      <c r="AF1317" s="7"/>
      <c r="AG1317" s="1" t="s">
        <v>129</v>
      </c>
      <c r="AH1317" s="7"/>
      <c r="AI1317" s="1" t="s">
        <v>133</v>
      </c>
      <c r="AJ1317" s="1" t="s">
        <v>138</v>
      </c>
      <c r="AK1317" s="1">
        <v>24</v>
      </c>
      <c r="AL1317" s="7">
        <v>13500</v>
      </c>
      <c r="AM1317" s="1" t="s">
        <v>141</v>
      </c>
      <c r="AN1317" s="1" t="s">
        <v>140</v>
      </c>
      <c r="AO1317" s="1">
        <v>2</v>
      </c>
      <c r="AP1317" s="7">
        <v>9000</v>
      </c>
      <c r="AU1317" s="1" t="s">
        <v>137</v>
      </c>
      <c r="AV1317" s="1" t="s">
        <v>137</v>
      </c>
      <c r="AW1317" s="1" t="s">
        <v>137</v>
      </c>
      <c r="AX1317" s="7" t="s">
        <v>137</v>
      </c>
      <c r="AY1317" s="8">
        <v>63.75</v>
      </c>
      <c r="AZ1317" s="8">
        <v>34.75</v>
      </c>
      <c r="BA1317" s="7">
        <v>139000</v>
      </c>
      <c r="BB1317" s="8">
        <v>29</v>
      </c>
    </row>
    <row r="1318" spans="1:54" s="1" customFormat="1" ht="12" x14ac:dyDescent="0.2">
      <c r="A1318" s="1">
        <v>98195</v>
      </c>
      <c r="B1318" s="1" t="s">
        <v>119</v>
      </c>
      <c r="C1318" s="1" t="s">
        <v>117</v>
      </c>
      <c r="E1318" s="1">
        <v>2</v>
      </c>
      <c r="F1318" s="1" t="s">
        <v>124</v>
      </c>
      <c r="H1318" s="1">
        <v>2</v>
      </c>
      <c r="I1318" s="1">
        <v>1</v>
      </c>
      <c r="J1318" s="1">
        <v>2</v>
      </c>
      <c r="K1318" s="1">
        <v>10</v>
      </c>
      <c r="L1318" s="7">
        <v>40000</v>
      </c>
      <c r="M1318" s="1">
        <v>1630</v>
      </c>
      <c r="N1318" s="1">
        <v>600</v>
      </c>
      <c r="O1318" s="7">
        <v>293400</v>
      </c>
      <c r="P1318" s="1" t="s">
        <v>129</v>
      </c>
      <c r="T1318" s="7"/>
      <c r="V1318" s="7"/>
      <c r="X1318" s="7"/>
      <c r="AE1318" s="1" t="s">
        <v>129</v>
      </c>
      <c r="AF1318" s="7"/>
      <c r="AG1318" s="1" t="s">
        <v>129</v>
      </c>
      <c r="AH1318" s="7"/>
      <c r="AI1318" s="1" t="s">
        <v>133</v>
      </c>
      <c r="AJ1318" s="1" t="s">
        <v>140</v>
      </c>
      <c r="AK1318" s="1">
        <v>9</v>
      </c>
      <c r="AL1318" s="7">
        <v>36000</v>
      </c>
      <c r="AM1318" s="1" t="s">
        <v>141</v>
      </c>
      <c r="AN1318" s="1" t="s">
        <v>140</v>
      </c>
      <c r="AO1318" s="1">
        <v>2</v>
      </c>
      <c r="AP1318" s="7">
        <v>20000</v>
      </c>
      <c r="AU1318" s="1" t="s">
        <v>137</v>
      </c>
      <c r="AV1318" s="1" t="s">
        <v>137</v>
      </c>
      <c r="AW1318" s="1" t="s">
        <v>137</v>
      </c>
      <c r="AX1318" s="7" t="s">
        <v>137</v>
      </c>
      <c r="AY1318" s="8">
        <v>53.75</v>
      </c>
      <c r="AZ1318" s="8">
        <v>11</v>
      </c>
      <c r="BA1318" s="7">
        <v>38500</v>
      </c>
      <c r="BB1318" s="8">
        <v>42.75</v>
      </c>
    </row>
    <row r="1319" spans="1:54" s="1" customFormat="1" ht="12" x14ac:dyDescent="0.2">
      <c r="A1319" s="1">
        <v>98195</v>
      </c>
      <c r="I1319" s="1">
        <v>2</v>
      </c>
      <c r="J1319" s="1">
        <v>1</v>
      </c>
      <c r="K1319" s="1">
        <v>0.76640620000000004</v>
      </c>
      <c r="L1319" s="7">
        <v>564.07500000000005</v>
      </c>
      <c r="O1319" s="7"/>
      <c r="T1319" s="7"/>
      <c r="V1319" s="7"/>
      <c r="X1319" s="7"/>
      <c r="AF1319" s="7"/>
      <c r="AH1319" s="7"/>
      <c r="AI1319" s="1" t="s">
        <v>137</v>
      </c>
      <c r="AJ1319" s="1" t="s">
        <v>137</v>
      </c>
      <c r="AK1319" s="1" t="s">
        <v>146</v>
      </c>
      <c r="AL1319" s="7" t="s">
        <v>137</v>
      </c>
      <c r="AM1319" s="1" t="s">
        <v>137</v>
      </c>
      <c r="AN1319" s="1" t="s">
        <v>137</v>
      </c>
      <c r="AO1319" s="1" t="s">
        <v>137</v>
      </c>
      <c r="AP1319" s="7" t="s">
        <v>137</v>
      </c>
      <c r="AU1319" s="1" t="s">
        <v>137</v>
      </c>
      <c r="AV1319" s="1" t="s">
        <v>137</v>
      </c>
      <c r="AW1319" s="1" t="s">
        <v>137</v>
      </c>
      <c r="AX1319" s="7" t="s">
        <v>137</v>
      </c>
      <c r="AY1319" s="8"/>
      <c r="AZ1319" s="8"/>
      <c r="BA1319" s="7"/>
      <c r="BB1319" s="8"/>
    </row>
    <row r="1320" spans="1:54" s="1" customFormat="1" ht="12" x14ac:dyDescent="0.2">
      <c r="A1320" s="1">
        <v>98215</v>
      </c>
      <c r="B1320" s="1" t="s">
        <v>119</v>
      </c>
      <c r="C1320" s="1" t="s">
        <v>117</v>
      </c>
      <c r="E1320" s="1">
        <v>8</v>
      </c>
      <c r="F1320" s="1" t="s">
        <v>122</v>
      </c>
      <c r="H1320" s="1">
        <v>1</v>
      </c>
      <c r="I1320" s="1">
        <v>1</v>
      </c>
      <c r="J1320" s="1">
        <v>2</v>
      </c>
      <c r="K1320" s="1">
        <v>15</v>
      </c>
      <c r="L1320" s="7">
        <v>57000</v>
      </c>
      <c r="M1320" s="1">
        <v>2445</v>
      </c>
      <c r="N1320" s="1">
        <v>733.5</v>
      </c>
      <c r="O1320" s="7">
        <v>597802.5</v>
      </c>
      <c r="P1320" s="1" t="s">
        <v>129</v>
      </c>
      <c r="T1320" s="7"/>
      <c r="V1320" s="7"/>
      <c r="W1320" s="1">
        <v>100</v>
      </c>
      <c r="X1320" s="7">
        <v>32000</v>
      </c>
      <c r="AE1320" s="1" t="s">
        <v>129</v>
      </c>
      <c r="AF1320" s="7"/>
      <c r="AG1320" s="1" t="s">
        <v>129</v>
      </c>
      <c r="AH1320" s="7"/>
      <c r="AI1320" s="1" t="s">
        <v>133</v>
      </c>
      <c r="AJ1320" s="1" t="s">
        <v>140</v>
      </c>
      <c r="AK1320" s="1">
        <v>9</v>
      </c>
      <c r="AL1320" s="7">
        <v>36000</v>
      </c>
      <c r="AM1320" s="1" t="s">
        <v>141</v>
      </c>
      <c r="AN1320" s="1" t="s">
        <v>140</v>
      </c>
      <c r="AO1320" s="1">
        <v>1.5</v>
      </c>
      <c r="AP1320" s="7">
        <v>19500</v>
      </c>
      <c r="AU1320" s="1" t="s">
        <v>137</v>
      </c>
      <c r="AV1320" s="1" t="s">
        <v>137</v>
      </c>
      <c r="AW1320" s="1" t="s">
        <v>137</v>
      </c>
      <c r="AX1320" s="7" t="s">
        <v>137</v>
      </c>
      <c r="AY1320" s="8">
        <v>14.5</v>
      </c>
      <c r="AZ1320" s="8">
        <v>0</v>
      </c>
      <c r="BA1320" s="7">
        <v>0</v>
      </c>
      <c r="BB1320" s="8">
        <v>14.5</v>
      </c>
    </row>
    <row r="1321" spans="1:54" s="1" customFormat="1" ht="12" x14ac:dyDescent="0.2">
      <c r="A1321" s="1">
        <v>98238</v>
      </c>
      <c r="B1321" s="1" t="s">
        <v>119</v>
      </c>
      <c r="C1321" s="1" t="s">
        <v>117</v>
      </c>
      <c r="E1321" s="1">
        <v>6</v>
      </c>
      <c r="F1321" s="1" t="s">
        <v>121</v>
      </c>
      <c r="H1321" s="1">
        <v>2</v>
      </c>
      <c r="I1321" s="1">
        <v>1</v>
      </c>
      <c r="J1321" s="1">
        <v>2</v>
      </c>
      <c r="K1321" s="1">
        <v>25</v>
      </c>
      <c r="L1321" s="7">
        <v>150000</v>
      </c>
      <c r="M1321" s="1">
        <v>8150</v>
      </c>
      <c r="N1321" s="1">
        <v>8150</v>
      </c>
      <c r="O1321" s="7">
        <v>2250000</v>
      </c>
      <c r="P1321" s="1" t="s">
        <v>129</v>
      </c>
      <c r="T1321" s="7"/>
      <c r="V1321" s="7"/>
      <c r="W1321" s="1">
        <v>250</v>
      </c>
      <c r="X1321" s="7">
        <v>150000</v>
      </c>
      <c r="AE1321" s="1" t="s">
        <v>129</v>
      </c>
      <c r="AF1321" s="7"/>
      <c r="AG1321" s="1" t="s">
        <v>129</v>
      </c>
      <c r="AH1321" s="7"/>
      <c r="AI1321" s="1" t="s">
        <v>133</v>
      </c>
      <c r="AJ1321" s="1" t="s">
        <v>140</v>
      </c>
      <c r="AK1321" s="1">
        <v>32</v>
      </c>
      <c r="AL1321" s="7">
        <v>15000</v>
      </c>
      <c r="AM1321" s="1" t="s">
        <v>141</v>
      </c>
      <c r="AN1321" s="1" t="s">
        <v>140</v>
      </c>
      <c r="AO1321" s="1">
        <v>2</v>
      </c>
      <c r="AP1321" s="7">
        <v>20000</v>
      </c>
      <c r="AU1321" s="1" t="s">
        <v>137</v>
      </c>
      <c r="AV1321" s="1" t="s">
        <v>137</v>
      </c>
      <c r="AW1321" s="1" t="s">
        <v>137</v>
      </c>
      <c r="AX1321" s="7" t="s">
        <v>137</v>
      </c>
      <c r="AY1321" s="8">
        <v>26.5</v>
      </c>
      <c r="AZ1321" s="8">
        <v>0</v>
      </c>
      <c r="BA1321" s="7">
        <v>0</v>
      </c>
      <c r="BB1321" s="8">
        <v>26.5</v>
      </c>
    </row>
    <row r="1322" spans="1:54" s="1" customFormat="1" ht="12" x14ac:dyDescent="0.2">
      <c r="A1322" s="1">
        <v>98238</v>
      </c>
      <c r="I1322" s="1">
        <v>2</v>
      </c>
      <c r="J1322" s="1">
        <v>1</v>
      </c>
      <c r="K1322" s="1">
        <v>0.51093750000000004</v>
      </c>
      <c r="L1322" s="7">
        <v>376.05</v>
      </c>
      <c r="M1322" s="1">
        <v>24.45</v>
      </c>
      <c r="N1322" s="1">
        <v>24.45</v>
      </c>
      <c r="O1322" s="7">
        <v>6000</v>
      </c>
      <c r="T1322" s="7"/>
      <c r="V1322" s="7"/>
      <c r="X1322" s="7"/>
      <c r="AF1322" s="7"/>
      <c r="AH1322" s="7"/>
      <c r="AI1322" s="1" t="s">
        <v>133</v>
      </c>
      <c r="AJ1322" s="1" t="s">
        <v>140</v>
      </c>
      <c r="AK1322" s="1">
        <v>32</v>
      </c>
      <c r="AL1322" s="7">
        <v>15000</v>
      </c>
      <c r="AM1322" s="1" t="s">
        <v>137</v>
      </c>
      <c r="AN1322" s="1" t="s">
        <v>137</v>
      </c>
      <c r="AO1322" s="1" t="s">
        <v>137</v>
      </c>
      <c r="AP1322" s="7" t="s">
        <v>137</v>
      </c>
      <c r="AU1322" s="1" t="s">
        <v>137</v>
      </c>
      <c r="AV1322" s="1" t="s">
        <v>137</v>
      </c>
      <c r="AW1322" s="1" t="s">
        <v>137</v>
      </c>
      <c r="AX1322" s="7" t="s">
        <v>137</v>
      </c>
      <c r="AY1322" s="8"/>
      <c r="AZ1322" s="8"/>
      <c r="BA1322" s="7"/>
      <c r="BB1322" s="8"/>
    </row>
    <row r="1323" spans="1:54" s="1" customFormat="1" ht="12" x14ac:dyDescent="0.2">
      <c r="A1323" s="1">
        <v>98262</v>
      </c>
      <c r="B1323" s="1" t="s">
        <v>119</v>
      </c>
      <c r="C1323" s="1" t="s">
        <v>117</v>
      </c>
      <c r="E1323" s="1">
        <v>1.5</v>
      </c>
      <c r="F1323" s="1" t="s">
        <v>121</v>
      </c>
      <c r="H1323" s="1">
        <v>1</v>
      </c>
      <c r="I1323" s="1">
        <v>1</v>
      </c>
      <c r="J1323" s="1">
        <v>2</v>
      </c>
      <c r="K1323" s="1">
        <v>10</v>
      </c>
      <c r="L1323" s="7">
        <v>53000</v>
      </c>
      <c r="M1323" s="1">
        <v>2119</v>
      </c>
      <c r="N1323" s="1">
        <v>16300</v>
      </c>
      <c r="O1323" s="7">
        <v>4300000</v>
      </c>
      <c r="P1323" s="1" t="s">
        <v>129</v>
      </c>
      <c r="T1323" s="7"/>
      <c r="V1323" s="7"/>
      <c r="W1323" s="1">
        <v>50</v>
      </c>
      <c r="X1323" s="7">
        <v>16500</v>
      </c>
      <c r="AE1323" s="1" t="s">
        <v>129</v>
      </c>
      <c r="AF1323" s="7"/>
      <c r="AG1323" s="1" t="s">
        <v>129</v>
      </c>
      <c r="AH1323" s="7"/>
      <c r="AI1323" s="1" t="s">
        <v>133</v>
      </c>
      <c r="AJ1323" s="1" t="s">
        <v>138</v>
      </c>
      <c r="AK1323" s="1">
        <v>56</v>
      </c>
      <c r="AL1323" s="7">
        <v>31500</v>
      </c>
      <c r="AM1323" s="1" t="s">
        <v>137</v>
      </c>
      <c r="AN1323" s="1" t="s">
        <v>137</v>
      </c>
      <c r="AO1323" s="1" t="s">
        <v>137</v>
      </c>
      <c r="AP1323" s="7" t="s">
        <v>137</v>
      </c>
      <c r="AU1323" s="1" t="s">
        <v>137</v>
      </c>
      <c r="AV1323" s="1" t="s">
        <v>137</v>
      </c>
      <c r="AW1323" s="1" t="s">
        <v>137</v>
      </c>
      <c r="AX1323" s="7" t="s">
        <v>137</v>
      </c>
      <c r="AY1323" s="8">
        <v>118.97435</v>
      </c>
      <c r="AZ1323" s="8">
        <v>56.974350000000001</v>
      </c>
      <c r="BA1323" s="7">
        <v>244897.4</v>
      </c>
      <c r="BB1323" s="8">
        <v>62</v>
      </c>
    </row>
    <row r="1324" spans="1:54" s="1" customFormat="1" ht="12" x14ac:dyDescent="0.2">
      <c r="A1324" s="1">
        <v>98285</v>
      </c>
      <c r="B1324" s="1" t="s">
        <v>119</v>
      </c>
      <c r="C1324" s="1" t="s">
        <v>117</v>
      </c>
      <c r="E1324" s="1">
        <v>6</v>
      </c>
      <c r="F1324" s="1" t="s">
        <v>121</v>
      </c>
      <c r="H1324" s="1">
        <v>1</v>
      </c>
      <c r="I1324" s="1">
        <v>1</v>
      </c>
      <c r="J1324" s="1">
        <v>2</v>
      </c>
      <c r="K1324" s="1">
        <v>30</v>
      </c>
      <c r="L1324" s="7">
        <v>150000</v>
      </c>
      <c r="M1324" s="1">
        <v>8150</v>
      </c>
      <c r="N1324" s="1">
        <v>3260</v>
      </c>
      <c r="O1324" s="7">
        <v>2125520</v>
      </c>
      <c r="P1324" s="1" t="s">
        <v>129</v>
      </c>
      <c r="T1324" s="7"/>
      <c r="V1324" s="7"/>
      <c r="W1324" s="1">
        <v>750</v>
      </c>
      <c r="X1324" s="7">
        <v>450000</v>
      </c>
      <c r="AE1324" s="1" t="s">
        <v>129</v>
      </c>
      <c r="AF1324" s="7"/>
      <c r="AG1324" s="1" t="s">
        <v>129</v>
      </c>
      <c r="AH1324" s="7"/>
      <c r="AI1324" s="1" t="s">
        <v>133</v>
      </c>
      <c r="AJ1324" s="1" t="s">
        <v>138</v>
      </c>
      <c r="AK1324" s="1">
        <v>160</v>
      </c>
      <c r="AL1324" s="7">
        <v>150000</v>
      </c>
      <c r="AM1324" s="1" t="s">
        <v>141</v>
      </c>
      <c r="AN1324" s="1" t="s">
        <v>140</v>
      </c>
      <c r="AO1324" s="1">
        <v>3</v>
      </c>
      <c r="AP1324" s="7">
        <v>40000</v>
      </c>
      <c r="AU1324" s="1" t="s">
        <v>137</v>
      </c>
      <c r="AV1324" s="1" t="s">
        <v>137</v>
      </c>
      <c r="AW1324" s="1" t="s">
        <v>137</v>
      </c>
      <c r="AX1324" s="7" t="s">
        <v>137</v>
      </c>
      <c r="AY1324" s="8">
        <v>201</v>
      </c>
      <c r="AZ1324" s="8">
        <v>56</v>
      </c>
      <c r="BA1324" s="7">
        <v>168000</v>
      </c>
      <c r="BB1324" s="8">
        <v>145</v>
      </c>
    </row>
    <row r="1325" spans="1:54" s="1" customFormat="1" ht="12" x14ac:dyDescent="0.2">
      <c r="A1325" s="1">
        <v>98332</v>
      </c>
      <c r="B1325" s="1" t="s">
        <v>119</v>
      </c>
      <c r="C1325" s="1" t="s">
        <v>117</v>
      </c>
      <c r="E1325" s="1">
        <v>1</v>
      </c>
      <c r="F1325" s="1" t="s">
        <v>121</v>
      </c>
      <c r="H1325" s="1">
        <v>1</v>
      </c>
      <c r="I1325" s="1">
        <v>1</v>
      </c>
      <c r="J1325" s="1">
        <v>2</v>
      </c>
      <c r="K1325" s="1">
        <v>5</v>
      </c>
      <c r="L1325" s="7">
        <v>18000</v>
      </c>
      <c r="M1325" s="1">
        <v>1224.49</v>
      </c>
      <c r="N1325" s="1">
        <v>397.72</v>
      </c>
      <c r="O1325" s="7">
        <v>255261.7</v>
      </c>
      <c r="P1325" s="1" t="s">
        <v>129</v>
      </c>
      <c r="T1325" s="7"/>
      <c r="V1325" s="7"/>
      <c r="X1325" s="7"/>
      <c r="AE1325" s="1" t="s">
        <v>129</v>
      </c>
      <c r="AF1325" s="7"/>
      <c r="AG1325" s="1" t="s">
        <v>129</v>
      </c>
      <c r="AH1325" s="7"/>
      <c r="AI1325" s="1" t="s">
        <v>134</v>
      </c>
      <c r="AJ1325" s="1" t="s">
        <v>140</v>
      </c>
      <c r="AK1325" s="1">
        <v>2</v>
      </c>
      <c r="AL1325" s="7">
        <v>32000</v>
      </c>
      <c r="AM1325" s="1" t="s">
        <v>141</v>
      </c>
      <c r="AN1325" s="1" t="s">
        <v>140</v>
      </c>
      <c r="AO1325" s="1">
        <v>4</v>
      </c>
      <c r="AP1325" s="7">
        <v>10010</v>
      </c>
      <c r="AU1325" s="1" t="s">
        <v>137</v>
      </c>
      <c r="AV1325" s="1" t="s">
        <v>137</v>
      </c>
      <c r="AW1325" s="1" t="s">
        <v>137</v>
      </c>
      <c r="AX1325" s="7" t="s">
        <v>137</v>
      </c>
      <c r="AY1325" s="8">
        <v>25.25</v>
      </c>
      <c r="AZ1325" s="8">
        <v>2</v>
      </c>
      <c r="BA1325" s="7">
        <v>9000</v>
      </c>
      <c r="BB1325" s="8">
        <v>23.25</v>
      </c>
    </row>
    <row r="1326" spans="1:54" s="1" customFormat="1" ht="12" x14ac:dyDescent="0.2">
      <c r="A1326" s="1">
        <v>98355</v>
      </c>
      <c r="B1326" s="1" t="s">
        <v>119</v>
      </c>
      <c r="C1326" s="1" t="s">
        <v>117</v>
      </c>
      <c r="E1326" s="1">
        <v>2.5</v>
      </c>
      <c r="F1326" s="1" t="s">
        <v>121</v>
      </c>
      <c r="H1326" s="1">
        <v>2</v>
      </c>
      <c r="I1326" s="1">
        <v>1</v>
      </c>
      <c r="J1326" s="1">
        <v>2</v>
      </c>
      <c r="K1326" s="1">
        <v>12.5</v>
      </c>
      <c r="L1326" s="7">
        <v>65000</v>
      </c>
      <c r="M1326" s="1">
        <v>3749</v>
      </c>
      <c r="N1326" s="1">
        <v>9780</v>
      </c>
      <c r="O1326" s="7">
        <v>6535974</v>
      </c>
      <c r="P1326" s="1" t="s">
        <v>129</v>
      </c>
      <c r="T1326" s="7"/>
      <c r="V1326" s="7"/>
      <c r="W1326" s="1">
        <v>200</v>
      </c>
      <c r="X1326" s="7">
        <v>64000</v>
      </c>
      <c r="AE1326" s="1" t="s">
        <v>128</v>
      </c>
      <c r="AF1326" s="7">
        <v>36000</v>
      </c>
      <c r="AG1326" s="1" t="s">
        <v>128</v>
      </c>
      <c r="AH1326" s="7">
        <v>36000</v>
      </c>
      <c r="AI1326" s="1" t="s">
        <v>133</v>
      </c>
      <c r="AJ1326" s="1" t="s">
        <v>138</v>
      </c>
      <c r="AK1326" s="1">
        <v>16</v>
      </c>
      <c r="AL1326" s="7">
        <v>9000</v>
      </c>
      <c r="AM1326" s="1" t="s">
        <v>141</v>
      </c>
      <c r="AN1326" s="1" t="s">
        <v>140</v>
      </c>
      <c r="AO1326" s="1">
        <v>8</v>
      </c>
      <c r="AP1326" s="7">
        <v>36000</v>
      </c>
      <c r="AU1326" s="1" t="s">
        <v>137</v>
      </c>
      <c r="AV1326" s="1" t="s">
        <v>137</v>
      </c>
      <c r="AW1326" s="1" t="s">
        <v>137</v>
      </c>
      <c r="AX1326" s="7" t="s">
        <v>137</v>
      </c>
      <c r="AY1326" s="8">
        <v>76</v>
      </c>
      <c r="AZ1326" s="8">
        <v>54</v>
      </c>
      <c r="BA1326" s="7">
        <v>218000</v>
      </c>
      <c r="BB1326" s="8">
        <v>22</v>
      </c>
    </row>
    <row r="1327" spans="1:54" s="1" customFormat="1" ht="12" x14ac:dyDescent="0.2">
      <c r="A1327" s="1">
        <v>98355</v>
      </c>
      <c r="I1327" s="1">
        <v>2</v>
      </c>
      <c r="J1327" s="1">
        <v>1</v>
      </c>
      <c r="K1327" s="1">
        <v>3.75</v>
      </c>
      <c r="L1327" s="7">
        <v>2760.7359999999999</v>
      </c>
      <c r="M1327" s="1">
        <v>733.5</v>
      </c>
      <c r="N1327" s="1">
        <v>733.5</v>
      </c>
      <c r="O1327" s="7">
        <v>538022.30000000005</v>
      </c>
      <c r="T1327" s="7"/>
      <c r="V1327" s="7"/>
      <c r="X1327" s="7"/>
      <c r="AF1327" s="7"/>
      <c r="AH1327" s="7"/>
      <c r="AI1327" s="1" t="s">
        <v>133</v>
      </c>
      <c r="AJ1327" s="1" t="s">
        <v>138</v>
      </c>
      <c r="AK1327" s="1">
        <v>16</v>
      </c>
      <c r="AL1327" s="7">
        <v>19000</v>
      </c>
      <c r="AM1327" s="1" t="s">
        <v>137</v>
      </c>
      <c r="AN1327" s="1" t="s">
        <v>137</v>
      </c>
      <c r="AO1327" s="1" t="s">
        <v>137</v>
      </c>
      <c r="AP1327" s="7" t="s">
        <v>137</v>
      </c>
      <c r="AU1327" s="1" t="s">
        <v>137</v>
      </c>
      <c r="AV1327" s="1" t="s">
        <v>137</v>
      </c>
      <c r="AW1327" s="1" t="s">
        <v>137</v>
      </c>
      <c r="AX1327" s="7" t="s">
        <v>137</v>
      </c>
      <c r="AY1327" s="8"/>
      <c r="AZ1327" s="8"/>
      <c r="BA1327" s="7"/>
      <c r="BB1327" s="8"/>
    </row>
    <row r="1328" spans="1:54" s="1" customFormat="1" ht="12" x14ac:dyDescent="0.2">
      <c r="A1328" s="1">
        <v>98377</v>
      </c>
      <c r="B1328" s="1" t="s">
        <v>119</v>
      </c>
      <c r="C1328" s="1" t="s">
        <v>117</v>
      </c>
      <c r="E1328" s="1">
        <v>5</v>
      </c>
      <c r="F1328" s="1" t="s">
        <v>121</v>
      </c>
      <c r="H1328" s="1">
        <v>2</v>
      </c>
      <c r="I1328" s="1">
        <v>1</v>
      </c>
      <c r="J1328" s="1">
        <v>1</v>
      </c>
      <c r="K1328" s="1">
        <v>25</v>
      </c>
      <c r="L1328" s="7">
        <v>95000</v>
      </c>
      <c r="M1328" s="1">
        <v>3260</v>
      </c>
      <c r="N1328" s="1">
        <v>24450</v>
      </c>
      <c r="O1328" s="7">
        <v>5700000</v>
      </c>
      <c r="P1328" s="1" t="s">
        <v>129</v>
      </c>
      <c r="T1328" s="7"/>
      <c r="U1328" s="1">
        <v>150</v>
      </c>
      <c r="V1328" s="7">
        <v>49500</v>
      </c>
      <c r="W1328" s="1">
        <v>250</v>
      </c>
      <c r="X1328" s="7">
        <v>85000</v>
      </c>
      <c r="AE1328" s="1" t="s">
        <v>129</v>
      </c>
      <c r="AF1328" s="7"/>
      <c r="AG1328" s="1" t="s">
        <v>129</v>
      </c>
      <c r="AH1328" s="7"/>
      <c r="AI1328" s="1" t="s">
        <v>133</v>
      </c>
      <c r="AJ1328" s="1" t="s">
        <v>138</v>
      </c>
      <c r="AK1328" s="1">
        <v>24</v>
      </c>
      <c r="AL1328" s="7">
        <v>12000</v>
      </c>
      <c r="AM1328" s="1" t="s">
        <v>141</v>
      </c>
      <c r="AN1328" s="1" t="s">
        <v>140</v>
      </c>
      <c r="AO1328" s="1">
        <v>2</v>
      </c>
      <c r="AP1328" s="7">
        <v>30000</v>
      </c>
      <c r="AU1328" s="1" t="s">
        <v>137</v>
      </c>
      <c r="AV1328" s="1" t="s">
        <v>137</v>
      </c>
      <c r="AW1328" s="1" t="s">
        <v>137</v>
      </c>
      <c r="AX1328" s="7" t="s">
        <v>137</v>
      </c>
      <c r="AY1328" s="8">
        <v>60</v>
      </c>
      <c r="AZ1328" s="8">
        <v>0</v>
      </c>
      <c r="BA1328" s="7">
        <v>0</v>
      </c>
      <c r="BB1328" s="8">
        <v>60</v>
      </c>
    </row>
    <row r="1329" spans="1:54" s="1" customFormat="1" ht="12" x14ac:dyDescent="0.2">
      <c r="A1329" s="1">
        <v>98377</v>
      </c>
      <c r="I1329" s="1">
        <v>2</v>
      </c>
      <c r="J1329" s="1">
        <v>1</v>
      </c>
      <c r="K1329" s="1">
        <v>9.7799999999999994</v>
      </c>
      <c r="L1329" s="7">
        <v>7198.08</v>
      </c>
      <c r="M1329" s="1">
        <v>652</v>
      </c>
      <c r="N1329" s="1">
        <v>652</v>
      </c>
      <c r="O1329" s="7">
        <v>160000</v>
      </c>
      <c r="T1329" s="7"/>
      <c r="V1329" s="7"/>
      <c r="X1329" s="7"/>
      <c r="AF1329" s="7"/>
      <c r="AH1329" s="7"/>
      <c r="AI1329" s="1" t="s">
        <v>133</v>
      </c>
      <c r="AJ1329" s="1" t="s">
        <v>138</v>
      </c>
      <c r="AK1329" s="1">
        <v>24</v>
      </c>
      <c r="AL1329" s="7">
        <v>12000</v>
      </c>
      <c r="AM1329" s="1" t="s">
        <v>137</v>
      </c>
      <c r="AN1329" s="1" t="s">
        <v>137</v>
      </c>
      <c r="AO1329" s="1" t="s">
        <v>137</v>
      </c>
      <c r="AP1329" s="7" t="s">
        <v>137</v>
      </c>
      <c r="AU1329" s="1" t="s">
        <v>137</v>
      </c>
      <c r="AV1329" s="1" t="s">
        <v>137</v>
      </c>
      <c r="AW1329" s="1" t="s">
        <v>137</v>
      </c>
      <c r="AX1329" s="7" t="s">
        <v>137</v>
      </c>
      <c r="AY1329" s="8"/>
      <c r="AZ1329" s="8"/>
      <c r="BA1329" s="7"/>
      <c r="BB1329" s="8"/>
    </row>
    <row r="1330" spans="1:54" s="1" customFormat="1" ht="12" x14ac:dyDescent="0.2">
      <c r="A1330" s="1">
        <v>99007</v>
      </c>
      <c r="B1330" s="1" t="s">
        <v>119</v>
      </c>
      <c r="C1330" s="1" t="s">
        <v>117</v>
      </c>
      <c r="E1330" s="1">
        <v>5</v>
      </c>
      <c r="F1330" s="1" t="s">
        <v>122</v>
      </c>
      <c r="H1330" s="1">
        <v>2</v>
      </c>
      <c r="I1330" s="1">
        <v>1</v>
      </c>
      <c r="J1330" s="1">
        <v>2</v>
      </c>
      <c r="K1330" s="1">
        <v>25</v>
      </c>
      <c r="L1330" s="7">
        <v>142500</v>
      </c>
      <c r="M1330" s="1">
        <v>7335</v>
      </c>
      <c r="N1330" s="1">
        <v>7188.3</v>
      </c>
      <c r="O1330" s="7">
        <v>4686772</v>
      </c>
      <c r="P1330" s="1" t="s">
        <v>129</v>
      </c>
      <c r="T1330" s="7"/>
      <c r="V1330" s="7"/>
      <c r="W1330" s="1">
        <v>250</v>
      </c>
      <c r="X1330" s="7">
        <v>85000</v>
      </c>
      <c r="AE1330" s="1" t="s">
        <v>129</v>
      </c>
      <c r="AF1330" s="7"/>
      <c r="AG1330" s="1" t="s">
        <v>129</v>
      </c>
      <c r="AH1330" s="7"/>
      <c r="AI1330" s="1" t="s">
        <v>133</v>
      </c>
      <c r="AJ1330" s="1" t="s">
        <v>138</v>
      </c>
      <c r="AK1330" s="1">
        <v>24</v>
      </c>
      <c r="AL1330" s="7">
        <v>10000</v>
      </c>
      <c r="AM1330" s="1" t="s">
        <v>141</v>
      </c>
      <c r="AN1330" s="1" t="s">
        <v>140</v>
      </c>
      <c r="AO1330" s="1">
        <v>3</v>
      </c>
      <c r="AP1330" s="7">
        <v>60000</v>
      </c>
      <c r="AU1330" s="1" t="s">
        <v>137</v>
      </c>
      <c r="AV1330" s="1" t="s">
        <v>137</v>
      </c>
      <c r="AW1330" s="1" t="s">
        <v>137</v>
      </c>
      <c r="AX1330" s="7" t="s">
        <v>137</v>
      </c>
      <c r="AY1330" s="8">
        <v>70.125</v>
      </c>
      <c r="AZ1330" s="8">
        <v>8</v>
      </c>
      <c r="BA1330" s="7">
        <v>40000</v>
      </c>
      <c r="BB1330" s="8">
        <v>62.125</v>
      </c>
    </row>
    <row r="1331" spans="1:54" s="1" customFormat="1" ht="12" x14ac:dyDescent="0.2">
      <c r="A1331" s="1">
        <v>99007</v>
      </c>
      <c r="I1331" s="1">
        <v>2</v>
      </c>
      <c r="J1331" s="1">
        <v>1</v>
      </c>
      <c r="K1331" s="1">
        <v>5</v>
      </c>
      <c r="L1331" s="7">
        <v>3680</v>
      </c>
      <c r="M1331" s="1">
        <v>978</v>
      </c>
      <c r="N1331" s="1">
        <v>978</v>
      </c>
      <c r="O1331" s="7">
        <v>637656</v>
      </c>
      <c r="T1331" s="7"/>
      <c r="V1331" s="7"/>
      <c r="X1331" s="7"/>
      <c r="AF1331" s="7"/>
      <c r="AH1331" s="7"/>
      <c r="AI1331" s="1" t="s">
        <v>133</v>
      </c>
      <c r="AJ1331" s="1" t="s">
        <v>138</v>
      </c>
      <c r="AK1331" s="1">
        <v>24</v>
      </c>
      <c r="AL1331" s="7">
        <v>10000</v>
      </c>
      <c r="AM1331" s="1" t="s">
        <v>137</v>
      </c>
      <c r="AN1331" s="1" t="s">
        <v>137</v>
      </c>
      <c r="AO1331" s="1" t="s">
        <v>137</v>
      </c>
      <c r="AP1331" s="7" t="s">
        <v>137</v>
      </c>
      <c r="AU1331" s="1" t="s">
        <v>137</v>
      </c>
      <c r="AV1331" s="1" t="s">
        <v>137</v>
      </c>
      <c r="AW1331" s="1" t="s">
        <v>137</v>
      </c>
      <c r="AX1331" s="7" t="s">
        <v>137</v>
      </c>
      <c r="AY1331" s="8"/>
      <c r="AZ1331" s="8"/>
      <c r="BA1331" s="7"/>
      <c r="BB1331" s="8"/>
    </row>
    <row r="1332" spans="1:54" s="1" customFormat="1" ht="12" x14ac:dyDescent="0.2">
      <c r="A1332" s="1">
        <v>99020</v>
      </c>
      <c r="B1332" s="1" t="s">
        <v>119</v>
      </c>
      <c r="C1332" s="1" t="s">
        <v>117</v>
      </c>
      <c r="E1332" s="1">
        <v>7</v>
      </c>
      <c r="F1332" s="1" t="s">
        <v>121</v>
      </c>
      <c r="H1332" s="1">
        <v>2</v>
      </c>
      <c r="I1332" s="1">
        <v>1</v>
      </c>
      <c r="J1332" s="1">
        <v>1</v>
      </c>
      <c r="K1332" s="1">
        <v>17.5</v>
      </c>
      <c r="L1332" s="7">
        <v>51533.74</v>
      </c>
      <c r="M1332" s="1">
        <v>10269</v>
      </c>
      <c r="N1332" s="1">
        <v>17115</v>
      </c>
      <c r="O1332" s="7">
        <v>4200000</v>
      </c>
      <c r="P1332" s="1" t="s">
        <v>129</v>
      </c>
      <c r="S1332" s="1">
        <v>349.99999300000002</v>
      </c>
      <c r="T1332" s="7">
        <v>48000</v>
      </c>
      <c r="V1332" s="7"/>
      <c r="W1332" s="1">
        <v>150</v>
      </c>
      <c r="X1332" s="7">
        <v>144000</v>
      </c>
      <c r="AE1332" s="1" t="s">
        <v>128</v>
      </c>
      <c r="AF1332" s="7">
        <v>5000</v>
      </c>
      <c r="AG1332" s="1" t="s">
        <v>128</v>
      </c>
      <c r="AH1332" s="7">
        <v>5000</v>
      </c>
      <c r="AI1332" s="1" t="s">
        <v>133</v>
      </c>
      <c r="AJ1332" s="1" t="s">
        <v>138</v>
      </c>
      <c r="AK1332" s="1">
        <v>24</v>
      </c>
      <c r="AL1332" s="7">
        <v>13500</v>
      </c>
      <c r="AM1332" s="1" t="s">
        <v>141</v>
      </c>
      <c r="AN1332" s="1" t="s">
        <v>140</v>
      </c>
      <c r="AO1332" s="1">
        <v>8</v>
      </c>
      <c r="AP1332" s="7">
        <v>155000</v>
      </c>
      <c r="AU1332" s="1" t="s">
        <v>137</v>
      </c>
      <c r="AV1332" s="1" t="s">
        <v>137</v>
      </c>
      <c r="AW1332" s="1" t="s">
        <v>137</v>
      </c>
      <c r="AX1332" s="7" t="s">
        <v>137</v>
      </c>
      <c r="AY1332" s="8">
        <v>239.5</v>
      </c>
      <c r="AZ1332" s="8">
        <v>202.5</v>
      </c>
      <c r="BA1332" s="7">
        <v>1012500</v>
      </c>
      <c r="BB1332" s="8">
        <v>37</v>
      </c>
    </row>
    <row r="1333" spans="1:54" s="1" customFormat="1" ht="12" x14ac:dyDescent="0.2">
      <c r="A1333" s="1">
        <v>99020</v>
      </c>
      <c r="I1333" s="1">
        <v>2</v>
      </c>
      <c r="J1333" s="1">
        <v>1</v>
      </c>
      <c r="K1333" s="1">
        <v>1.25</v>
      </c>
      <c r="L1333" s="7">
        <v>1533.742</v>
      </c>
      <c r="M1333" s="1">
        <v>326</v>
      </c>
      <c r="N1333" s="1">
        <v>489</v>
      </c>
      <c r="O1333" s="7">
        <v>105000</v>
      </c>
      <c r="T1333" s="7"/>
      <c r="V1333" s="7"/>
      <c r="X1333" s="7"/>
      <c r="AF1333" s="7"/>
      <c r="AH1333" s="7"/>
      <c r="AI1333" s="1" t="s">
        <v>133</v>
      </c>
      <c r="AJ1333" s="1" t="s">
        <v>138</v>
      </c>
      <c r="AK1333" s="1">
        <v>56</v>
      </c>
      <c r="AL1333" s="7">
        <v>36500</v>
      </c>
      <c r="AM1333" s="1" t="s">
        <v>137</v>
      </c>
      <c r="AN1333" s="1" t="s">
        <v>137</v>
      </c>
      <c r="AO1333" s="1" t="s">
        <v>137</v>
      </c>
      <c r="AP1333" s="7" t="s">
        <v>137</v>
      </c>
      <c r="AU1333" s="1" t="s">
        <v>137</v>
      </c>
      <c r="AV1333" s="1" t="s">
        <v>137</v>
      </c>
      <c r="AW1333" s="1" t="s">
        <v>137</v>
      </c>
      <c r="AX1333" s="7" t="s">
        <v>137</v>
      </c>
      <c r="AY1333" s="8"/>
      <c r="AZ1333" s="8"/>
      <c r="BA1333" s="7"/>
      <c r="BB1333" s="8"/>
    </row>
    <row r="1334" spans="1:54" s="1" customFormat="1" ht="12" x14ac:dyDescent="0.2">
      <c r="A1334" s="1">
        <v>99036</v>
      </c>
      <c r="B1334" s="1" t="s">
        <v>119</v>
      </c>
      <c r="C1334" s="1" t="s">
        <v>117</v>
      </c>
      <c r="E1334" s="1">
        <v>0.5</v>
      </c>
      <c r="F1334" s="1" t="s">
        <v>121</v>
      </c>
      <c r="H1334" s="1">
        <v>2</v>
      </c>
      <c r="I1334" s="1">
        <v>1</v>
      </c>
      <c r="J1334" s="1">
        <v>2</v>
      </c>
      <c r="K1334" s="1">
        <v>5</v>
      </c>
      <c r="L1334" s="7">
        <v>32000</v>
      </c>
      <c r="M1334" s="1">
        <v>146.69999999999999</v>
      </c>
      <c r="N1334" s="1">
        <v>146.69999999999999</v>
      </c>
      <c r="O1334" s="7">
        <v>119560.5</v>
      </c>
      <c r="P1334" s="1" t="s">
        <v>129</v>
      </c>
      <c r="S1334" s="1">
        <v>7.335</v>
      </c>
      <c r="T1334" s="7">
        <v>9000</v>
      </c>
      <c r="V1334" s="7"/>
      <c r="X1334" s="7"/>
      <c r="AE1334" s="1" t="s">
        <v>129</v>
      </c>
      <c r="AF1334" s="7"/>
      <c r="AG1334" s="1" t="s">
        <v>129</v>
      </c>
      <c r="AH1334" s="7"/>
      <c r="AI1334" s="1" t="s">
        <v>133</v>
      </c>
      <c r="AJ1334" s="1" t="s">
        <v>140</v>
      </c>
      <c r="AK1334" s="1">
        <v>2</v>
      </c>
      <c r="AL1334" s="7">
        <v>10000</v>
      </c>
      <c r="AM1334" s="1" t="s">
        <v>137</v>
      </c>
      <c r="AN1334" s="1" t="s">
        <v>137</v>
      </c>
      <c r="AO1334" s="1" t="s">
        <v>137</v>
      </c>
      <c r="AP1334" s="7" t="s">
        <v>137</v>
      </c>
      <c r="AU1334" s="1" t="s">
        <v>137</v>
      </c>
      <c r="AV1334" s="1" t="s">
        <v>137</v>
      </c>
      <c r="AW1334" s="1" t="s">
        <v>137</v>
      </c>
      <c r="AX1334" s="7" t="s">
        <v>137</v>
      </c>
      <c r="AY1334" s="8">
        <v>46</v>
      </c>
      <c r="AZ1334" s="8">
        <v>3</v>
      </c>
      <c r="BA1334" s="7">
        <v>15000</v>
      </c>
      <c r="BB1334" s="8">
        <v>43</v>
      </c>
    </row>
    <row r="1335" spans="1:54" s="1" customFormat="1" ht="12" x14ac:dyDescent="0.2">
      <c r="A1335" s="1">
        <v>99036</v>
      </c>
      <c r="I1335" s="1">
        <v>2</v>
      </c>
      <c r="J1335" s="1">
        <v>1</v>
      </c>
      <c r="K1335" s="1">
        <v>1.277344</v>
      </c>
      <c r="L1335" s="7">
        <v>1001.838</v>
      </c>
      <c r="O1335" s="7"/>
      <c r="T1335" s="7"/>
      <c r="V1335" s="7"/>
      <c r="X1335" s="7"/>
      <c r="AF1335" s="7"/>
      <c r="AH1335" s="7"/>
      <c r="AI1335" s="1" t="s">
        <v>137</v>
      </c>
      <c r="AJ1335" s="1" t="s">
        <v>137</v>
      </c>
      <c r="AK1335" s="1" t="s">
        <v>146</v>
      </c>
      <c r="AL1335" s="7" t="s">
        <v>137</v>
      </c>
      <c r="AM1335" s="1" t="s">
        <v>137</v>
      </c>
      <c r="AN1335" s="1" t="s">
        <v>137</v>
      </c>
      <c r="AO1335" s="1" t="s">
        <v>137</v>
      </c>
      <c r="AP1335" s="7" t="s">
        <v>137</v>
      </c>
      <c r="AU1335" s="1" t="s">
        <v>137</v>
      </c>
      <c r="AV1335" s="1" t="s">
        <v>137</v>
      </c>
      <c r="AW1335" s="1" t="s">
        <v>137</v>
      </c>
      <c r="AX1335" s="7" t="s">
        <v>137</v>
      </c>
      <c r="AY1335" s="8"/>
      <c r="AZ1335" s="8"/>
      <c r="BA1335" s="7"/>
      <c r="BB1335" s="8"/>
    </row>
    <row r="1336" spans="1:54" s="1" customFormat="1" ht="12" x14ac:dyDescent="0.2">
      <c r="A1336" s="1">
        <v>99048</v>
      </c>
      <c r="B1336" s="1" t="s">
        <v>119</v>
      </c>
      <c r="C1336" s="1" t="s">
        <v>117</v>
      </c>
      <c r="E1336" s="1">
        <v>4</v>
      </c>
      <c r="F1336" s="1" t="s">
        <v>121</v>
      </c>
      <c r="H1336" s="1">
        <v>2</v>
      </c>
      <c r="I1336" s="1">
        <v>1</v>
      </c>
      <c r="J1336" s="1">
        <v>2</v>
      </c>
      <c r="K1336" s="1">
        <v>10</v>
      </c>
      <c r="L1336" s="7">
        <v>50000</v>
      </c>
      <c r="M1336" s="1">
        <v>978</v>
      </c>
      <c r="N1336" s="1">
        <v>1271.4000000000001</v>
      </c>
      <c r="O1336" s="7">
        <v>234000</v>
      </c>
      <c r="P1336" s="1" t="s">
        <v>129</v>
      </c>
      <c r="T1336" s="7"/>
      <c r="V1336" s="7"/>
      <c r="W1336" s="1">
        <v>100</v>
      </c>
      <c r="X1336" s="7">
        <v>50000</v>
      </c>
      <c r="AE1336" s="1" t="s">
        <v>128</v>
      </c>
      <c r="AF1336" s="7">
        <v>5000</v>
      </c>
      <c r="AG1336" s="1" t="s">
        <v>128</v>
      </c>
      <c r="AH1336" s="7">
        <v>5000</v>
      </c>
      <c r="AI1336" s="1" t="s">
        <v>133</v>
      </c>
      <c r="AJ1336" s="1" t="s">
        <v>140</v>
      </c>
      <c r="AK1336" s="1">
        <v>24</v>
      </c>
      <c r="AL1336" s="7">
        <v>90000</v>
      </c>
      <c r="AM1336" s="1" t="s">
        <v>141</v>
      </c>
      <c r="AN1336" s="1" t="s">
        <v>140</v>
      </c>
      <c r="AO1336" s="1">
        <v>3</v>
      </c>
      <c r="AP1336" s="7">
        <v>15000</v>
      </c>
      <c r="AU1336" s="1" t="s">
        <v>137</v>
      </c>
      <c r="AV1336" s="1" t="s">
        <v>137</v>
      </c>
      <c r="AW1336" s="1" t="s">
        <v>137</v>
      </c>
      <c r="AX1336" s="7" t="s">
        <v>137</v>
      </c>
      <c r="AY1336" s="8">
        <v>135.75</v>
      </c>
      <c r="AZ1336" s="8">
        <v>0</v>
      </c>
      <c r="BA1336" s="7">
        <v>0</v>
      </c>
      <c r="BB1336" s="8">
        <v>135.75</v>
      </c>
    </row>
    <row r="1337" spans="1:54" s="1" customFormat="1" ht="12" x14ac:dyDescent="0.2">
      <c r="A1337" s="1">
        <v>99048</v>
      </c>
      <c r="I1337" s="1">
        <v>2</v>
      </c>
      <c r="J1337" s="1">
        <v>1</v>
      </c>
      <c r="K1337" s="1">
        <v>2.5</v>
      </c>
      <c r="L1337" s="7">
        <v>1840</v>
      </c>
      <c r="M1337" s="1">
        <v>652</v>
      </c>
      <c r="N1337" s="1">
        <v>489</v>
      </c>
      <c r="O1337" s="7"/>
      <c r="T1337" s="7"/>
      <c r="V1337" s="7"/>
      <c r="X1337" s="7"/>
      <c r="AF1337" s="7"/>
      <c r="AH1337" s="7"/>
      <c r="AI1337" s="1" t="s">
        <v>133</v>
      </c>
      <c r="AJ1337" s="1" t="s">
        <v>140</v>
      </c>
      <c r="AK1337" s="1">
        <v>24</v>
      </c>
      <c r="AL1337" s="7">
        <v>90000</v>
      </c>
      <c r="AM1337" s="1" t="s">
        <v>137</v>
      </c>
      <c r="AN1337" s="1" t="s">
        <v>137</v>
      </c>
      <c r="AO1337" s="1" t="s">
        <v>137</v>
      </c>
      <c r="AP1337" s="7" t="s">
        <v>137</v>
      </c>
      <c r="AU1337" s="1" t="s">
        <v>137</v>
      </c>
      <c r="AV1337" s="1" t="s">
        <v>137</v>
      </c>
      <c r="AW1337" s="1" t="s">
        <v>137</v>
      </c>
      <c r="AX1337" s="7" t="s">
        <v>137</v>
      </c>
      <c r="AY1337" s="8"/>
      <c r="AZ1337" s="8"/>
      <c r="BA1337" s="7"/>
      <c r="BB1337" s="8"/>
    </row>
    <row r="1338" spans="1:54" s="1" customFormat="1" ht="12" x14ac:dyDescent="0.2">
      <c r="A1338" s="1">
        <v>99098</v>
      </c>
      <c r="B1338" s="1" t="s">
        <v>119</v>
      </c>
      <c r="C1338" s="1" t="s">
        <v>117</v>
      </c>
      <c r="E1338" s="1">
        <v>0.25</v>
      </c>
      <c r="F1338" s="1" t="s">
        <v>121</v>
      </c>
      <c r="H1338" s="1">
        <v>2</v>
      </c>
      <c r="I1338" s="1">
        <v>1</v>
      </c>
      <c r="J1338" s="1">
        <v>1</v>
      </c>
      <c r="K1338" s="1">
        <v>2.5289060000000001</v>
      </c>
      <c r="L1338" s="7">
        <v>1241.181</v>
      </c>
      <c r="N1338" s="1">
        <v>146.69999999999999</v>
      </c>
      <c r="O1338" s="7">
        <v>33300</v>
      </c>
      <c r="P1338" s="1" t="s">
        <v>129</v>
      </c>
      <c r="T1338" s="7"/>
      <c r="V1338" s="7"/>
      <c r="X1338" s="7"/>
      <c r="AE1338" s="1" t="s">
        <v>129</v>
      </c>
      <c r="AF1338" s="7"/>
      <c r="AG1338" s="1" t="s">
        <v>129</v>
      </c>
      <c r="AH1338" s="7"/>
      <c r="AI1338" s="1" t="s">
        <v>137</v>
      </c>
      <c r="AJ1338" s="1" t="s">
        <v>137</v>
      </c>
      <c r="AK1338" s="1" t="s">
        <v>146</v>
      </c>
      <c r="AL1338" s="7" t="s">
        <v>137</v>
      </c>
      <c r="AM1338" s="1" t="s">
        <v>137</v>
      </c>
      <c r="AN1338" s="1" t="s">
        <v>137</v>
      </c>
      <c r="AO1338" s="1" t="s">
        <v>137</v>
      </c>
      <c r="AP1338" s="7" t="s">
        <v>137</v>
      </c>
      <c r="AU1338" s="1" t="s">
        <v>137</v>
      </c>
      <c r="AV1338" s="1" t="s">
        <v>137</v>
      </c>
      <c r="AW1338" s="1" t="s">
        <v>137</v>
      </c>
      <c r="AX1338" s="7" t="s">
        <v>137</v>
      </c>
      <c r="AY1338" s="8">
        <v>48</v>
      </c>
      <c r="AZ1338" s="8">
        <v>0</v>
      </c>
      <c r="BA1338" s="7">
        <v>0</v>
      </c>
      <c r="BB1338" s="8">
        <v>48</v>
      </c>
    </row>
    <row r="1339" spans="1:54" s="1" customFormat="1" ht="12" x14ac:dyDescent="0.2">
      <c r="A1339" s="1">
        <v>99098</v>
      </c>
      <c r="I1339" s="1">
        <v>2</v>
      </c>
      <c r="J1339" s="1">
        <v>1</v>
      </c>
      <c r="K1339" s="1">
        <v>1.5328120000000001</v>
      </c>
      <c r="L1339" s="7">
        <v>1128.1500000000001</v>
      </c>
      <c r="N1339" s="1">
        <v>65.2</v>
      </c>
      <c r="O1339" s="7">
        <v>16000</v>
      </c>
      <c r="T1339" s="7"/>
      <c r="V1339" s="7"/>
      <c r="X1339" s="7"/>
      <c r="AF1339" s="7"/>
      <c r="AH1339" s="7"/>
      <c r="AI1339" s="1" t="s">
        <v>137</v>
      </c>
      <c r="AJ1339" s="1" t="s">
        <v>137</v>
      </c>
      <c r="AK1339" s="1" t="s">
        <v>146</v>
      </c>
      <c r="AL1339" s="7" t="s">
        <v>137</v>
      </c>
      <c r="AM1339" s="1" t="s">
        <v>137</v>
      </c>
      <c r="AN1339" s="1" t="s">
        <v>137</v>
      </c>
      <c r="AO1339" s="1" t="s">
        <v>137</v>
      </c>
      <c r="AP1339" s="7" t="s">
        <v>137</v>
      </c>
      <c r="AU1339" s="1" t="s">
        <v>137</v>
      </c>
      <c r="AV1339" s="1" t="s">
        <v>137</v>
      </c>
      <c r="AW1339" s="1" t="s">
        <v>137</v>
      </c>
      <c r="AX1339" s="7" t="s">
        <v>137</v>
      </c>
      <c r="AY1339" s="8"/>
      <c r="AZ1339" s="8"/>
      <c r="BA1339" s="7"/>
      <c r="BB1339" s="8"/>
    </row>
    <row r="1340" spans="1:54" s="1" customFormat="1" ht="12" x14ac:dyDescent="0.2">
      <c r="A1340" s="1">
        <v>99113</v>
      </c>
      <c r="B1340" s="1" t="s">
        <v>119</v>
      </c>
      <c r="C1340" s="1" t="s">
        <v>117</v>
      </c>
      <c r="E1340" s="1">
        <v>2</v>
      </c>
      <c r="F1340" s="1" t="s">
        <v>121</v>
      </c>
      <c r="H1340" s="1">
        <v>1</v>
      </c>
      <c r="I1340" s="1">
        <v>2</v>
      </c>
      <c r="J1340" s="1">
        <v>1</v>
      </c>
      <c r="K1340" s="1">
        <v>3.75</v>
      </c>
      <c r="L1340" s="7">
        <v>1840.491</v>
      </c>
      <c r="O1340" s="7"/>
      <c r="P1340" s="1" t="s">
        <v>129</v>
      </c>
      <c r="T1340" s="7"/>
      <c r="V1340" s="7"/>
      <c r="W1340" s="1">
        <v>100</v>
      </c>
      <c r="X1340" s="7">
        <v>61000</v>
      </c>
      <c r="AE1340" s="1" t="s">
        <v>129</v>
      </c>
      <c r="AF1340" s="7"/>
      <c r="AG1340" s="1" t="s">
        <v>129</v>
      </c>
      <c r="AH1340" s="7"/>
      <c r="AI1340" s="1" t="s">
        <v>137</v>
      </c>
      <c r="AJ1340" s="1" t="s">
        <v>137</v>
      </c>
      <c r="AK1340" s="1" t="s">
        <v>146</v>
      </c>
      <c r="AL1340" s="7" t="s">
        <v>137</v>
      </c>
      <c r="AM1340" s="1" t="s">
        <v>137</v>
      </c>
      <c r="AN1340" s="1" t="s">
        <v>137</v>
      </c>
      <c r="AO1340" s="1" t="s">
        <v>137</v>
      </c>
      <c r="AP1340" s="7" t="s">
        <v>137</v>
      </c>
      <c r="AU1340" s="1" t="s">
        <v>137</v>
      </c>
      <c r="AV1340" s="1" t="s">
        <v>137</v>
      </c>
      <c r="AW1340" s="1" t="s">
        <v>137</v>
      </c>
      <c r="AX1340" s="7" t="s">
        <v>137</v>
      </c>
      <c r="AY1340" s="8">
        <v>68</v>
      </c>
      <c r="AZ1340" s="8">
        <v>6</v>
      </c>
      <c r="BA1340" s="7">
        <v>30000</v>
      </c>
      <c r="BB1340" s="8">
        <v>62</v>
      </c>
    </row>
    <row r="1341" spans="1:54" s="1" customFormat="1" ht="12" x14ac:dyDescent="0.2">
      <c r="A1341" s="1">
        <v>99130</v>
      </c>
      <c r="B1341" s="1" t="s">
        <v>119</v>
      </c>
      <c r="C1341" s="1" t="s">
        <v>117</v>
      </c>
      <c r="E1341" s="1">
        <v>3.21</v>
      </c>
      <c r="F1341" s="1" t="s">
        <v>122</v>
      </c>
      <c r="H1341" s="1">
        <v>2</v>
      </c>
      <c r="I1341" s="1">
        <v>1</v>
      </c>
      <c r="J1341" s="1">
        <v>1</v>
      </c>
      <c r="K1341" s="1">
        <v>20</v>
      </c>
      <c r="L1341" s="7">
        <v>104000</v>
      </c>
      <c r="M1341" s="1">
        <v>2934</v>
      </c>
      <c r="N1341" s="1">
        <v>2934</v>
      </c>
      <c r="O1341" s="7">
        <v>1912968</v>
      </c>
      <c r="P1341" s="1" t="s">
        <v>129</v>
      </c>
      <c r="T1341" s="7"/>
      <c r="U1341" s="1">
        <v>25.000000019999998</v>
      </c>
      <c r="V1341" s="7">
        <v>7500</v>
      </c>
      <c r="X1341" s="7"/>
      <c r="AE1341" s="1" t="s">
        <v>129</v>
      </c>
      <c r="AF1341" s="7"/>
      <c r="AG1341" s="1" t="s">
        <v>129</v>
      </c>
      <c r="AH1341" s="7"/>
      <c r="AI1341" s="1" t="s">
        <v>133</v>
      </c>
      <c r="AJ1341" s="1" t="s">
        <v>140</v>
      </c>
      <c r="AK1341" s="1">
        <v>14</v>
      </c>
      <c r="AL1341" s="7">
        <v>70000</v>
      </c>
      <c r="AM1341" s="1" t="s">
        <v>141</v>
      </c>
      <c r="AN1341" s="1" t="s">
        <v>140</v>
      </c>
      <c r="AO1341" s="1">
        <v>8</v>
      </c>
      <c r="AP1341" s="7">
        <v>24000</v>
      </c>
      <c r="AU1341" s="1" t="s">
        <v>137</v>
      </c>
      <c r="AV1341" s="1" t="s">
        <v>137</v>
      </c>
      <c r="AW1341" s="1" t="s">
        <v>137</v>
      </c>
      <c r="AX1341" s="7" t="s">
        <v>137</v>
      </c>
      <c r="AY1341" s="8">
        <v>34.75</v>
      </c>
      <c r="AZ1341" s="8">
        <v>0</v>
      </c>
      <c r="BA1341" s="7">
        <v>0</v>
      </c>
      <c r="BB1341" s="8">
        <v>34.75</v>
      </c>
    </row>
    <row r="1342" spans="1:54" s="1" customFormat="1" ht="12" x14ac:dyDescent="0.2">
      <c r="A1342" s="1">
        <v>99130</v>
      </c>
      <c r="I1342" s="1">
        <v>2</v>
      </c>
      <c r="J1342" s="1">
        <v>1</v>
      </c>
      <c r="K1342" s="1">
        <v>1.25</v>
      </c>
      <c r="L1342" s="7">
        <v>920</v>
      </c>
      <c r="M1342" s="1">
        <v>130.4</v>
      </c>
      <c r="N1342" s="1">
        <v>130.4</v>
      </c>
      <c r="O1342" s="7">
        <v>85020.800000000003</v>
      </c>
      <c r="T1342" s="7"/>
      <c r="V1342" s="7"/>
      <c r="X1342" s="7"/>
      <c r="AF1342" s="7"/>
      <c r="AH1342" s="7"/>
      <c r="AI1342" s="1" t="s">
        <v>137</v>
      </c>
      <c r="AJ1342" s="1" t="s">
        <v>137</v>
      </c>
      <c r="AK1342" s="1" t="s">
        <v>146</v>
      </c>
      <c r="AL1342" s="7" t="s">
        <v>137</v>
      </c>
      <c r="AM1342" s="1" t="s">
        <v>137</v>
      </c>
      <c r="AN1342" s="1" t="s">
        <v>137</v>
      </c>
      <c r="AO1342" s="1" t="s">
        <v>137</v>
      </c>
      <c r="AP1342" s="7" t="s">
        <v>137</v>
      </c>
      <c r="AU1342" s="1" t="s">
        <v>137</v>
      </c>
      <c r="AV1342" s="1" t="s">
        <v>137</v>
      </c>
      <c r="AW1342" s="1" t="s">
        <v>137</v>
      </c>
      <c r="AX1342" s="7" t="s">
        <v>137</v>
      </c>
      <c r="AY1342" s="8"/>
      <c r="AZ1342" s="8"/>
      <c r="BA1342" s="7"/>
      <c r="BB1342" s="8"/>
    </row>
    <row r="1343" spans="1:54" s="1" customFormat="1" ht="12" x14ac:dyDescent="0.2">
      <c r="A1343" s="1">
        <v>99149</v>
      </c>
      <c r="B1343" s="1" t="s">
        <v>119</v>
      </c>
      <c r="C1343" s="1" t="s">
        <v>117</v>
      </c>
      <c r="E1343" s="1">
        <v>6</v>
      </c>
      <c r="F1343" s="1" t="s">
        <v>122</v>
      </c>
      <c r="H1343" s="1">
        <v>2</v>
      </c>
      <c r="I1343" s="1">
        <v>1</v>
      </c>
      <c r="J1343" s="1">
        <v>2</v>
      </c>
      <c r="K1343" s="1">
        <v>20</v>
      </c>
      <c r="L1343" s="7">
        <v>108000</v>
      </c>
      <c r="M1343" s="1">
        <v>11736</v>
      </c>
      <c r="N1343" s="1">
        <v>11491.5</v>
      </c>
      <c r="O1343" s="7">
        <v>7305147</v>
      </c>
      <c r="P1343" s="1" t="s">
        <v>129</v>
      </c>
      <c r="T1343" s="7"/>
      <c r="W1343" s="1">
        <v>300</v>
      </c>
      <c r="X1343" s="7">
        <v>96000</v>
      </c>
      <c r="AE1343" s="1" t="s">
        <v>129</v>
      </c>
      <c r="AF1343" s="7"/>
      <c r="AG1343" s="1" t="s">
        <v>129</v>
      </c>
      <c r="AH1343" s="7"/>
      <c r="AI1343" s="1" t="s">
        <v>134</v>
      </c>
      <c r="AJ1343" s="1" t="s">
        <v>140</v>
      </c>
      <c r="AK1343" s="1">
        <v>12</v>
      </c>
      <c r="AL1343" s="7">
        <v>300000</v>
      </c>
      <c r="AM1343" s="1" t="s">
        <v>141</v>
      </c>
      <c r="AN1343" s="1" t="s">
        <v>140</v>
      </c>
      <c r="AO1343" s="1">
        <v>8</v>
      </c>
      <c r="AP1343" s="7">
        <v>100000</v>
      </c>
      <c r="AU1343" s="1" t="s">
        <v>137</v>
      </c>
      <c r="AV1343" s="1" t="s">
        <v>137</v>
      </c>
      <c r="AW1343" s="1" t="s">
        <v>137</v>
      </c>
      <c r="AX1343" s="7" t="s">
        <v>137</v>
      </c>
      <c r="AY1343" s="8">
        <v>108.5</v>
      </c>
      <c r="AZ1343" s="8">
        <v>29</v>
      </c>
      <c r="BA1343" s="7">
        <v>145000</v>
      </c>
      <c r="BB1343" s="8">
        <v>79.5</v>
      </c>
    </row>
    <row r="1344" spans="1:54" s="1" customFormat="1" ht="12" x14ac:dyDescent="0.2">
      <c r="A1344" s="1">
        <v>99149</v>
      </c>
      <c r="I1344" s="1">
        <v>2</v>
      </c>
      <c r="J1344" s="1">
        <v>1</v>
      </c>
      <c r="K1344" s="1">
        <v>7.5</v>
      </c>
      <c r="L1344" s="7">
        <v>6901.8410000000003</v>
      </c>
      <c r="O1344" s="7"/>
      <c r="T1344" s="7"/>
      <c r="X1344" s="7"/>
      <c r="AF1344" s="7"/>
      <c r="AH1344" s="7"/>
      <c r="AI1344" s="1" t="s">
        <v>133</v>
      </c>
      <c r="AJ1344" s="1" t="s">
        <v>140</v>
      </c>
      <c r="AK1344" s="1">
        <v>24</v>
      </c>
      <c r="AL1344" s="7">
        <v>150000</v>
      </c>
      <c r="AM1344" s="1" t="s">
        <v>137</v>
      </c>
      <c r="AN1344" s="1" t="s">
        <v>137</v>
      </c>
      <c r="AO1344" s="1" t="s">
        <v>137</v>
      </c>
      <c r="AP1344" s="7" t="s">
        <v>137</v>
      </c>
      <c r="AU1344" s="1" t="s">
        <v>137</v>
      </c>
      <c r="AV1344" s="1" t="s">
        <v>137</v>
      </c>
      <c r="AW1344" s="1" t="s">
        <v>137</v>
      </c>
      <c r="AX1344" s="7" t="s">
        <v>137</v>
      </c>
      <c r="AY1344" s="8"/>
      <c r="AZ1344" s="8"/>
      <c r="BA1344" s="7"/>
      <c r="BB1344" s="8"/>
    </row>
    <row r="1345" spans="1:54" s="1" customFormat="1" ht="12" x14ac:dyDescent="0.2">
      <c r="A1345" s="1">
        <v>99162</v>
      </c>
      <c r="B1345" s="1" t="s">
        <v>119</v>
      </c>
      <c r="C1345" s="1" t="s">
        <v>117</v>
      </c>
      <c r="E1345" s="1">
        <v>1</v>
      </c>
      <c r="F1345" s="1" t="s">
        <v>121</v>
      </c>
      <c r="H1345" s="1">
        <v>1</v>
      </c>
      <c r="I1345" s="1">
        <v>1</v>
      </c>
      <c r="J1345" s="1">
        <v>2</v>
      </c>
      <c r="K1345" s="1">
        <v>5</v>
      </c>
      <c r="L1345" s="7">
        <v>30000</v>
      </c>
      <c r="M1345" s="1">
        <v>391.2</v>
      </c>
      <c r="N1345" s="1">
        <v>1630</v>
      </c>
      <c r="O1345" s="7">
        <v>1062760</v>
      </c>
      <c r="P1345" s="1" t="s">
        <v>129</v>
      </c>
      <c r="T1345" s="7"/>
      <c r="W1345" s="1">
        <v>50</v>
      </c>
      <c r="X1345" s="7">
        <v>27000</v>
      </c>
      <c r="AE1345" s="1" t="s">
        <v>129</v>
      </c>
      <c r="AF1345" s="7"/>
      <c r="AG1345" s="1" t="s">
        <v>129</v>
      </c>
      <c r="AH1345" s="7"/>
      <c r="AI1345" s="1" t="s">
        <v>133</v>
      </c>
      <c r="AJ1345" s="1" t="s">
        <v>138</v>
      </c>
      <c r="AK1345" s="1">
        <v>12</v>
      </c>
      <c r="AL1345" s="7">
        <v>6000</v>
      </c>
      <c r="AM1345" s="1" t="s">
        <v>141</v>
      </c>
      <c r="AN1345" s="1" t="s">
        <v>140</v>
      </c>
      <c r="AO1345" s="1">
        <v>0</v>
      </c>
      <c r="AP1345" s="7">
        <v>6000</v>
      </c>
      <c r="AU1345" s="1" t="s">
        <v>137</v>
      </c>
      <c r="AV1345" s="1" t="s">
        <v>137</v>
      </c>
      <c r="AW1345" s="1" t="s">
        <v>137</v>
      </c>
      <c r="AX1345" s="7" t="s">
        <v>137</v>
      </c>
      <c r="AY1345" s="8">
        <v>20.5</v>
      </c>
      <c r="AZ1345" s="8">
        <v>7</v>
      </c>
      <c r="BA1345" s="7">
        <v>35000</v>
      </c>
      <c r="BB1345" s="8">
        <v>13.5</v>
      </c>
    </row>
    <row r="1346" spans="1:54" s="1" customFormat="1" ht="12" x14ac:dyDescent="0.2">
      <c r="A1346" s="1">
        <v>99176</v>
      </c>
      <c r="B1346" s="1" t="s">
        <v>119</v>
      </c>
      <c r="C1346" s="1" t="s">
        <v>117</v>
      </c>
      <c r="E1346" s="1">
        <v>0.5</v>
      </c>
      <c r="F1346" s="1" t="s">
        <v>121</v>
      </c>
      <c r="H1346" s="1">
        <v>2</v>
      </c>
      <c r="I1346" s="1">
        <v>1</v>
      </c>
      <c r="J1346" s="1">
        <v>2</v>
      </c>
      <c r="K1346" s="1">
        <v>5</v>
      </c>
      <c r="L1346" s="7">
        <v>19000</v>
      </c>
      <c r="M1346" s="1">
        <v>203.75</v>
      </c>
      <c r="N1346" s="1">
        <v>326</v>
      </c>
      <c r="O1346" s="7">
        <v>74393.2</v>
      </c>
      <c r="P1346" s="1" t="s">
        <v>129</v>
      </c>
      <c r="T1346" s="7"/>
      <c r="W1346" s="1">
        <v>25</v>
      </c>
      <c r="X1346" s="7">
        <v>7750</v>
      </c>
      <c r="AE1346" s="1" t="s">
        <v>129</v>
      </c>
      <c r="AF1346" s="7"/>
      <c r="AG1346" s="1" t="s">
        <v>129</v>
      </c>
      <c r="AH1346" s="7"/>
      <c r="AI1346" s="1" t="s">
        <v>133</v>
      </c>
      <c r="AJ1346" s="1" t="s">
        <v>138</v>
      </c>
      <c r="AK1346" s="1">
        <v>16</v>
      </c>
      <c r="AL1346" s="7">
        <v>26000</v>
      </c>
      <c r="AM1346" s="1" t="s">
        <v>141</v>
      </c>
      <c r="AN1346" s="1" t="s">
        <v>140</v>
      </c>
      <c r="AO1346" s="1">
        <v>0</v>
      </c>
      <c r="AP1346" s="7">
        <v>1500</v>
      </c>
      <c r="AU1346" s="1" t="s">
        <v>137</v>
      </c>
      <c r="AV1346" s="1" t="s">
        <v>137</v>
      </c>
      <c r="AW1346" s="1" t="s">
        <v>137</v>
      </c>
      <c r="AX1346" s="7" t="s">
        <v>137</v>
      </c>
      <c r="AY1346" s="8">
        <v>56</v>
      </c>
      <c r="AZ1346" s="8">
        <v>0</v>
      </c>
      <c r="BA1346" s="7">
        <v>0</v>
      </c>
      <c r="BB1346" s="8">
        <v>56</v>
      </c>
    </row>
    <row r="1347" spans="1:54" s="1" customFormat="1" ht="12" x14ac:dyDescent="0.2">
      <c r="A1347" s="1">
        <v>99176</v>
      </c>
      <c r="I1347" s="1">
        <v>2</v>
      </c>
      <c r="J1347" s="1">
        <v>1</v>
      </c>
      <c r="K1347" s="1">
        <v>0.76640620000000004</v>
      </c>
      <c r="L1347" s="7">
        <v>564.07500000000005</v>
      </c>
      <c r="O1347" s="7"/>
      <c r="T1347" s="7"/>
      <c r="X1347" s="7"/>
      <c r="AF1347" s="7"/>
      <c r="AH1347" s="7"/>
      <c r="AI1347" s="1" t="s">
        <v>137</v>
      </c>
      <c r="AJ1347" s="1" t="s">
        <v>137</v>
      </c>
      <c r="AK1347" s="1" t="s">
        <v>146</v>
      </c>
      <c r="AL1347" s="7" t="s">
        <v>137</v>
      </c>
      <c r="AM1347" s="1" t="s">
        <v>137</v>
      </c>
      <c r="AN1347" s="1" t="s">
        <v>137</v>
      </c>
      <c r="AO1347" s="1" t="s">
        <v>137</v>
      </c>
      <c r="AP1347" s="7" t="s">
        <v>137</v>
      </c>
      <c r="AU1347" s="1" t="s">
        <v>137</v>
      </c>
      <c r="AV1347" s="1" t="s">
        <v>137</v>
      </c>
      <c r="AW1347" s="1" t="s">
        <v>137</v>
      </c>
      <c r="AX1347" s="7" t="s">
        <v>137</v>
      </c>
      <c r="AY1347" s="8"/>
      <c r="AZ1347" s="8"/>
      <c r="BA1347" s="7"/>
      <c r="BB1347" s="8"/>
    </row>
    <row r="1348" spans="1:54" s="1" customFormat="1" ht="12" x14ac:dyDescent="0.2">
      <c r="A1348" s="1">
        <v>99190</v>
      </c>
      <c r="B1348" s="1" t="s">
        <v>119</v>
      </c>
      <c r="C1348" s="1" t="s">
        <v>117</v>
      </c>
      <c r="E1348" s="1">
        <v>3</v>
      </c>
      <c r="F1348" s="1" t="s">
        <v>121</v>
      </c>
      <c r="H1348" s="1">
        <v>2</v>
      </c>
      <c r="I1348" s="1">
        <v>1</v>
      </c>
      <c r="J1348" s="1">
        <v>2</v>
      </c>
      <c r="K1348" s="1">
        <v>15</v>
      </c>
      <c r="L1348" s="7">
        <v>60000</v>
      </c>
      <c r="M1348" s="1">
        <v>3265.306</v>
      </c>
      <c r="N1348" s="1">
        <v>9780</v>
      </c>
      <c r="O1348" s="7">
        <v>1200000</v>
      </c>
      <c r="P1348" s="1" t="s">
        <v>129</v>
      </c>
      <c r="T1348" s="7"/>
      <c r="W1348" s="1">
        <v>50</v>
      </c>
      <c r="X1348" s="7">
        <v>15000</v>
      </c>
      <c r="AE1348" s="1" t="s">
        <v>129</v>
      </c>
      <c r="AF1348" s="7"/>
      <c r="AG1348" s="1" t="s">
        <v>129</v>
      </c>
      <c r="AH1348" s="7"/>
      <c r="AI1348" s="1" t="s">
        <v>133</v>
      </c>
      <c r="AJ1348" s="1" t="s">
        <v>138</v>
      </c>
      <c r="AK1348" s="1">
        <v>16</v>
      </c>
      <c r="AL1348" s="7">
        <v>8000</v>
      </c>
      <c r="AM1348" s="1" t="s">
        <v>141</v>
      </c>
      <c r="AN1348" s="1" t="s">
        <v>138</v>
      </c>
      <c r="AO1348" s="1">
        <v>4</v>
      </c>
      <c r="AP1348" s="7">
        <v>3000</v>
      </c>
      <c r="AU1348" s="1" t="s">
        <v>137</v>
      </c>
      <c r="AV1348" s="1" t="s">
        <v>137</v>
      </c>
      <c r="AW1348" s="1" t="s">
        <v>137</v>
      </c>
      <c r="AX1348" s="7" t="s">
        <v>137</v>
      </c>
      <c r="AY1348" s="8">
        <v>77.5</v>
      </c>
      <c r="AZ1348" s="8">
        <v>0</v>
      </c>
      <c r="BA1348" s="7">
        <v>0</v>
      </c>
      <c r="BB1348" s="8">
        <v>77.5</v>
      </c>
    </row>
    <row r="1349" spans="1:54" s="1" customFormat="1" ht="12" x14ac:dyDescent="0.2">
      <c r="A1349" s="1">
        <v>99190</v>
      </c>
      <c r="I1349" s="1">
        <v>2</v>
      </c>
      <c r="J1349" s="1">
        <v>1</v>
      </c>
      <c r="K1349" s="1">
        <v>2.5</v>
      </c>
      <c r="L1349" s="7">
        <v>1840</v>
      </c>
      <c r="M1349" s="1">
        <v>114.1</v>
      </c>
      <c r="N1349" s="1">
        <v>326</v>
      </c>
      <c r="O1349" s="7">
        <v>200000</v>
      </c>
      <c r="T1349" s="7"/>
      <c r="X1349" s="7"/>
      <c r="AF1349" s="7"/>
      <c r="AH1349" s="7"/>
      <c r="AI1349" s="1" t="s">
        <v>133</v>
      </c>
      <c r="AJ1349" s="1" t="s">
        <v>138</v>
      </c>
      <c r="AK1349" s="1">
        <v>16</v>
      </c>
      <c r="AL1349" s="7">
        <v>8000</v>
      </c>
      <c r="AM1349" s="1" t="s">
        <v>137</v>
      </c>
      <c r="AN1349" s="1" t="s">
        <v>137</v>
      </c>
      <c r="AO1349" s="1" t="s">
        <v>137</v>
      </c>
      <c r="AP1349" s="7" t="s">
        <v>137</v>
      </c>
      <c r="AU1349" s="1" t="s">
        <v>137</v>
      </c>
      <c r="AV1349" s="1" t="s">
        <v>137</v>
      </c>
      <c r="AW1349" s="1" t="s">
        <v>137</v>
      </c>
      <c r="AX1349" s="7" t="s">
        <v>137</v>
      </c>
      <c r="AY1349" s="8"/>
      <c r="AZ1349" s="8"/>
      <c r="BA1349" s="7"/>
      <c r="BB1349" s="8"/>
    </row>
    <row r="1350" spans="1:54" s="1" customFormat="1" ht="12" x14ac:dyDescent="0.2">
      <c r="A1350" s="1">
        <v>99207</v>
      </c>
      <c r="B1350" s="1" t="s">
        <v>119</v>
      </c>
      <c r="C1350" s="1" t="s">
        <v>117</v>
      </c>
      <c r="E1350" s="1">
        <v>2</v>
      </c>
      <c r="F1350" s="1" t="s">
        <v>124</v>
      </c>
      <c r="H1350" s="1">
        <v>2</v>
      </c>
      <c r="I1350" s="1">
        <v>1</v>
      </c>
      <c r="J1350" s="1">
        <v>1</v>
      </c>
      <c r="K1350" s="1">
        <v>7.5</v>
      </c>
      <c r="L1350" s="7">
        <v>14250</v>
      </c>
      <c r="M1350" s="1">
        <v>2200.5</v>
      </c>
      <c r="N1350" s="1">
        <v>2363.5</v>
      </c>
      <c r="O1350" s="7">
        <v>1348377</v>
      </c>
      <c r="P1350" s="1" t="s">
        <v>129</v>
      </c>
      <c r="T1350" s="7"/>
      <c r="W1350" s="1">
        <v>75</v>
      </c>
      <c r="X1350" s="7">
        <v>24300</v>
      </c>
      <c r="AE1350" s="1" t="s">
        <v>129</v>
      </c>
      <c r="AF1350" s="7"/>
      <c r="AG1350" s="1" t="s">
        <v>129</v>
      </c>
      <c r="AH1350" s="7"/>
      <c r="AI1350" s="1" t="s">
        <v>133</v>
      </c>
      <c r="AJ1350" s="1" t="s">
        <v>140</v>
      </c>
      <c r="AK1350" s="1">
        <v>16</v>
      </c>
      <c r="AL1350" s="7">
        <v>35000</v>
      </c>
      <c r="AM1350" s="1" t="s">
        <v>141</v>
      </c>
      <c r="AN1350" s="1" t="s">
        <v>140</v>
      </c>
      <c r="AO1350" s="1">
        <v>2</v>
      </c>
      <c r="AP1350" s="7">
        <v>23000</v>
      </c>
      <c r="AU1350" s="1" t="s">
        <v>137</v>
      </c>
      <c r="AV1350" s="1" t="s">
        <v>137</v>
      </c>
      <c r="AW1350" s="1" t="s">
        <v>137</v>
      </c>
      <c r="AX1350" s="7" t="s">
        <v>137</v>
      </c>
      <c r="AY1350" s="8">
        <v>38.25</v>
      </c>
      <c r="AZ1350" s="8">
        <v>2</v>
      </c>
      <c r="BA1350" s="7">
        <v>20000</v>
      </c>
      <c r="BB1350" s="8">
        <v>36.25</v>
      </c>
    </row>
    <row r="1351" spans="1:54" s="1" customFormat="1" ht="12" x14ac:dyDescent="0.2">
      <c r="A1351" s="1">
        <v>99207</v>
      </c>
      <c r="I1351" s="1">
        <v>2</v>
      </c>
      <c r="J1351" s="1">
        <v>1</v>
      </c>
      <c r="K1351" s="1">
        <v>1.277344</v>
      </c>
      <c r="L1351" s="7">
        <v>940.125</v>
      </c>
      <c r="M1351" s="1">
        <v>104.32</v>
      </c>
      <c r="N1351" s="1">
        <v>317.85000000000002</v>
      </c>
      <c r="O1351" s="7">
        <v>207238.2</v>
      </c>
      <c r="T1351" s="7"/>
      <c r="X1351" s="7"/>
      <c r="AF1351" s="7"/>
      <c r="AH1351" s="7"/>
      <c r="AI1351" s="1" t="s">
        <v>133</v>
      </c>
      <c r="AJ1351" s="1" t="s">
        <v>140</v>
      </c>
      <c r="AK1351" s="1">
        <v>16</v>
      </c>
      <c r="AL1351" s="7">
        <v>8000</v>
      </c>
      <c r="AM1351" s="1" t="s">
        <v>137</v>
      </c>
      <c r="AN1351" s="1" t="s">
        <v>137</v>
      </c>
      <c r="AO1351" s="1" t="s">
        <v>137</v>
      </c>
      <c r="AP1351" s="7" t="s">
        <v>137</v>
      </c>
      <c r="AU1351" s="1" t="s">
        <v>137</v>
      </c>
      <c r="AV1351" s="1" t="s">
        <v>137</v>
      </c>
      <c r="AW1351" s="1" t="s">
        <v>137</v>
      </c>
      <c r="AX1351" s="7" t="s">
        <v>137</v>
      </c>
      <c r="AY1351" s="8"/>
      <c r="AZ1351" s="8"/>
      <c r="BA1351" s="7"/>
      <c r="BB1351" s="8"/>
    </row>
    <row r="1352" spans="1:54" s="1" customFormat="1" ht="12" x14ac:dyDescent="0.2">
      <c r="A1352" s="1">
        <v>99222</v>
      </c>
      <c r="B1352" s="1" t="s">
        <v>119</v>
      </c>
      <c r="C1352" s="1" t="s">
        <v>117</v>
      </c>
      <c r="E1352" s="1">
        <v>2.2999999999999998</v>
      </c>
      <c r="F1352" s="1" t="s">
        <v>122</v>
      </c>
      <c r="H1352" s="1">
        <v>2</v>
      </c>
      <c r="I1352" s="1">
        <v>1</v>
      </c>
      <c r="J1352" s="1">
        <v>2</v>
      </c>
      <c r="K1352" s="1">
        <v>10</v>
      </c>
      <c r="L1352" s="7">
        <v>44000</v>
      </c>
      <c r="M1352" s="1">
        <v>2119</v>
      </c>
      <c r="N1352" s="1">
        <v>8802</v>
      </c>
      <c r="O1352" s="7">
        <v>7173630</v>
      </c>
      <c r="P1352" s="1" t="s">
        <v>129</v>
      </c>
      <c r="S1352" s="1">
        <v>57.50002529999999</v>
      </c>
      <c r="T1352" s="7">
        <v>6250</v>
      </c>
      <c r="W1352" s="1">
        <v>75</v>
      </c>
      <c r="X1352" s="7">
        <v>22500</v>
      </c>
      <c r="AE1352" s="1" t="s">
        <v>129</v>
      </c>
      <c r="AF1352" s="7"/>
      <c r="AG1352" s="1" t="s">
        <v>129</v>
      </c>
      <c r="AH1352" s="7"/>
      <c r="AI1352" s="1" t="s">
        <v>133</v>
      </c>
      <c r="AJ1352" s="1" t="s">
        <v>138</v>
      </c>
      <c r="AK1352" s="1">
        <v>16</v>
      </c>
      <c r="AL1352" s="7">
        <v>12000</v>
      </c>
      <c r="AM1352" s="1" t="s">
        <v>141</v>
      </c>
      <c r="AN1352" s="1" t="s">
        <v>138</v>
      </c>
      <c r="AO1352" s="1">
        <v>1.5</v>
      </c>
      <c r="AP1352" s="7">
        <v>800</v>
      </c>
      <c r="AU1352" s="1" t="s">
        <v>137</v>
      </c>
      <c r="AV1352" s="1" t="s">
        <v>137</v>
      </c>
      <c r="AW1352" s="1" t="s">
        <v>137</v>
      </c>
      <c r="AX1352" s="7" t="s">
        <v>137</v>
      </c>
      <c r="AY1352" s="8">
        <v>39.625</v>
      </c>
      <c r="AZ1352" s="8">
        <v>0</v>
      </c>
      <c r="BA1352" s="7">
        <v>0</v>
      </c>
      <c r="BB1352" s="8">
        <v>39.625</v>
      </c>
    </row>
    <row r="1353" spans="1:54" s="1" customFormat="1" ht="12" x14ac:dyDescent="0.2">
      <c r="A1353" s="1">
        <v>99222</v>
      </c>
      <c r="I1353" s="1">
        <v>2</v>
      </c>
      <c r="J1353" s="1">
        <v>1</v>
      </c>
      <c r="K1353" s="1">
        <v>1.25</v>
      </c>
      <c r="L1353" s="7">
        <v>920</v>
      </c>
      <c r="M1353" s="1">
        <v>195.6</v>
      </c>
      <c r="N1353" s="1">
        <v>391.2</v>
      </c>
      <c r="O1353" s="7">
        <v>255062.39999999999</v>
      </c>
      <c r="T1353" s="7"/>
      <c r="X1353" s="7"/>
      <c r="AF1353" s="7"/>
      <c r="AH1353" s="7"/>
      <c r="AI1353" s="1" t="s">
        <v>133</v>
      </c>
      <c r="AJ1353" s="1" t="s">
        <v>138</v>
      </c>
      <c r="AK1353" s="1">
        <v>16</v>
      </c>
      <c r="AL1353" s="7">
        <v>12000</v>
      </c>
      <c r="AM1353" s="1" t="s">
        <v>137</v>
      </c>
      <c r="AN1353" s="1" t="s">
        <v>137</v>
      </c>
      <c r="AO1353" s="1" t="s">
        <v>137</v>
      </c>
      <c r="AP1353" s="7" t="s">
        <v>137</v>
      </c>
      <c r="AU1353" s="1" t="s">
        <v>137</v>
      </c>
      <c r="AV1353" s="1" t="s">
        <v>137</v>
      </c>
      <c r="AW1353" s="1" t="s">
        <v>137</v>
      </c>
      <c r="AX1353" s="7" t="s">
        <v>137</v>
      </c>
      <c r="AY1353" s="8"/>
      <c r="AZ1353" s="8"/>
      <c r="BA1353" s="7"/>
      <c r="BB1353" s="8"/>
    </row>
    <row r="1354" spans="1:54" s="1" customFormat="1" ht="12" x14ac:dyDescent="0.2">
      <c r="A1354" s="1">
        <v>99241</v>
      </c>
      <c r="B1354" s="1" t="s">
        <v>119</v>
      </c>
      <c r="C1354" s="1" t="s">
        <v>117</v>
      </c>
      <c r="E1354" s="1">
        <v>5</v>
      </c>
      <c r="F1354" s="1" t="s">
        <v>122</v>
      </c>
      <c r="H1354" s="1">
        <v>2</v>
      </c>
      <c r="I1354" s="1">
        <v>1</v>
      </c>
      <c r="J1354" s="1">
        <v>2</v>
      </c>
      <c r="K1354" s="1">
        <v>25</v>
      </c>
      <c r="L1354" s="7">
        <v>50000</v>
      </c>
      <c r="M1354" s="1">
        <v>6520</v>
      </c>
      <c r="N1354" s="1">
        <v>6259.2</v>
      </c>
      <c r="O1354" s="7">
        <v>4080999</v>
      </c>
      <c r="P1354" s="1" t="s">
        <v>129</v>
      </c>
      <c r="T1354" s="7"/>
      <c r="W1354" s="1">
        <v>175</v>
      </c>
      <c r="X1354" s="7">
        <v>56000</v>
      </c>
      <c r="AE1354" s="1" t="s">
        <v>128</v>
      </c>
      <c r="AF1354" s="7">
        <v>15000</v>
      </c>
      <c r="AG1354" s="1" t="s">
        <v>128</v>
      </c>
      <c r="AH1354" s="7">
        <v>15000</v>
      </c>
      <c r="AI1354" s="1" t="s">
        <v>133</v>
      </c>
      <c r="AJ1354" s="1" t="s">
        <v>138</v>
      </c>
      <c r="AK1354" s="1">
        <v>16</v>
      </c>
      <c r="AL1354" s="7">
        <v>8000</v>
      </c>
      <c r="AM1354" s="1" t="s">
        <v>141</v>
      </c>
      <c r="AN1354" s="1" t="s">
        <v>140</v>
      </c>
      <c r="AO1354" s="1">
        <v>8</v>
      </c>
      <c r="AP1354" s="7">
        <v>5000</v>
      </c>
      <c r="AU1354" s="1" t="s">
        <v>137</v>
      </c>
      <c r="AV1354" s="1" t="s">
        <v>137</v>
      </c>
      <c r="AW1354" s="1" t="s">
        <v>137</v>
      </c>
      <c r="AX1354" s="7" t="s">
        <v>137</v>
      </c>
      <c r="AY1354" s="8">
        <v>59</v>
      </c>
      <c r="AZ1354" s="8">
        <v>37</v>
      </c>
      <c r="BA1354" s="7">
        <v>289000</v>
      </c>
      <c r="BB1354" s="8">
        <v>22</v>
      </c>
    </row>
    <row r="1355" spans="1:54" s="1" customFormat="1" ht="12" x14ac:dyDescent="0.2">
      <c r="A1355" s="1">
        <v>99241</v>
      </c>
      <c r="I1355" s="1">
        <v>2</v>
      </c>
      <c r="J1355" s="1">
        <v>1</v>
      </c>
      <c r="K1355" s="1">
        <v>2.5</v>
      </c>
      <c r="L1355" s="7">
        <v>1840</v>
      </c>
      <c r="M1355" s="1">
        <v>358.6</v>
      </c>
      <c r="N1355" s="1">
        <v>573.76</v>
      </c>
      <c r="O1355" s="7">
        <v>374091.5</v>
      </c>
      <c r="T1355" s="7"/>
      <c r="X1355" s="7"/>
      <c r="AH1355" s="7"/>
      <c r="AI1355" s="1" t="s">
        <v>133</v>
      </c>
      <c r="AJ1355" s="1" t="s">
        <v>138</v>
      </c>
      <c r="AK1355" s="1">
        <v>16</v>
      </c>
      <c r="AL1355" s="7">
        <v>8000</v>
      </c>
      <c r="AM1355" s="1" t="s">
        <v>137</v>
      </c>
      <c r="AN1355" s="1" t="s">
        <v>137</v>
      </c>
      <c r="AO1355" s="1" t="s">
        <v>137</v>
      </c>
      <c r="AP1355" s="7" t="s">
        <v>137</v>
      </c>
      <c r="AU1355" s="1" t="s">
        <v>137</v>
      </c>
      <c r="AV1355" s="1" t="s">
        <v>137</v>
      </c>
      <c r="AW1355" s="1" t="s">
        <v>137</v>
      </c>
      <c r="AX1355" s="7" t="s">
        <v>137</v>
      </c>
      <c r="AY1355" s="8"/>
      <c r="AZ1355" s="8"/>
      <c r="BA1355" s="7"/>
      <c r="BB1355" s="8"/>
    </row>
    <row r="1356" spans="1:54" s="1" customFormat="1" ht="12" x14ac:dyDescent="0.2">
      <c r="A1356" s="1">
        <v>100003</v>
      </c>
      <c r="B1356" s="1" t="s">
        <v>119</v>
      </c>
      <c r="C1356" s="1" t="s">
        <v>117</v>
      </c>
      <c r="E1356" s="1">
        <v>3</v>
      </c>
      <c r="F1356" s="1" t="s">
        <v>122</v>
      </c>
      <c r="H1356" s="1">
        <v>1</v>
      </c>
      <c r="I1356" s="1">
        <v>1</v>
      </c>
      <c r="J1356" s="1">
        <v>2</v>
      </c>
      <c r="K1356" s="1">
        <v>17.5</v>
      </c>
      <c r="L1356" s="7">
        <v>70000</v>
      </c>
      <c r="M1356" s="1">
        <v>5705</v>
      </c>
      <c r="N1356" s="1">
        <v>11410</v>
      </c>
      <c r="O1356" s="7">
        <v>1750000</v>
      </c>
      <c r="P1356" s="1" t="s">
        <v>129</v>
      </c>
      <c r="T1356" s="7"/>
      <c r="AE1356" s="1" t="s">
        <v>129</v>
      </c>
      <c r="AG1356" s="1" t="s">
        <v>129</v>
      </c>
      <c r="AI1356" s="1" t="s">
        <v>137</v>
      </c>
      <c r="AJ1356" s="1" t="s">
        <v>137</v>
      </c>
      <c r="AK1356" s="1" t="s">
        <v>146</v>
      </c>
      <c r="AL1356" s="7" t="s">
        <v>137</v>
      </c>
      <c r="AM1356" s="1" t="s">
        <v>141</v>
      </c>
      <c r="AN1356" s="1" t="s">
        <v>140</v>
      </c>
      <c r="AO1356" s="1">
        <v>8</v>
      </c>
      <c r="AP1356" s="7">
        <v>40000</v>
      </c>
      <c r="AU1356" s="1" t="s">
        <v>137</v>
      </c>
      <c r="AV1356" s="1" t="s">
        <v>137</v>
      </c>
      <c r="AW1356" s="1" t="s">
        <v>137</v>
      </c>
      <c r="AX1356" s="7" t="s">
        <v>137</v>
      </c>
      <c r="AY1356" s="8">
        <v>18</v>
      </c>
      <c r="AZ1356" s="8">
        <v>0</v>
      </c>
      <c r="BA1356" s="7">
        <v>0</v>
      </c>
      <c r="BB1356" s="8">
        <v>18</v>
      </c>
    </row>
    <row r="1357" spans="1:54" s="1" customFormat="1" ht="12" x14ac:dyDescent="0.2">
      <c r="A1357" s="1">
        <v>100012</v>
      </c>
      <c r="B1357" s="1" t="s">
        <v>119</v>
      </c>
      <c r="C1357" s="1" t="s">
        <v>117</v>
      </c>
      <c r="E1357" s="1">
        <v>4</v>
      </c>
      <c r="F1357" s="1" t="s">
        <v>122</v>
      </c>
      <c r="H1357" s="1">
        <v>1</v>
      </c>
      <c r="I1357" s="1">
        <v>1</v>
      </c>
      <c r="J1357" s="1">
        <v>2</v>
      </c>
      <c r="K1357" s="1">
        <v>20</v>
      </c>
      <c r="L1357" s="7">
        <v>112000</v>
      </c>
      <c r="M1357" s="1">
        <v>4938.8999999999996</v>
      </c>
      <c r="N1357" s="1">
        <v>4938.8999999999996</v>
      </c>
      <c r="O1357" s="7">
        <v>1212000</v>
      </c>
      <c r="P1357" s="1" t="s">
        <v>129</v>
      </c>
      <c r="T1357" s="7"/>
      <c r="AE1357" s="1" t="s">
        <v>129</v>
      </c>
      <c r="AG1357" s="1" t="s">
        <v>129</v>
      </c>
      <c r="AI1357" s="1" t="s">
        <v>133</v>
      </c>
      <c r="AJ1357" s="1" t="s">
        <v>139</v>
      </c>
      <c r="AK1357" s="1">
        <v>32</v>
      </c>
      <c r="AL1357" s="7">
        <v>18000</v>
      </c>
      <c r="AM1357" s="1" t="s">
        <v>141</v>
      </c>
      <c r="AN1357" s="1" t="s">
        <v>140</v>
      </c>
      <c r="AO1357" s="1">
        <v>8</v>
      </c>
      <c r="AP1357" s="7">
        <v>45000</v>
      </c>
      <c r="AU1357" s="1" t="s">
        <v>137</v>
      </c>
      <c r="AV1357" s="1" t="s">
        <v>137</v>
      </c>
      <c r="AW1357" s="1" t="s">
        <v>137</v>
      </c>
      <c r="AX1357" s="7" t="s">
        <v>137</v>
      </c>
      <c r="AY1357" s="8">
        <v>39</v>
      </c>
      <c r="AZ1357" s="8">
        <v>0</v>
      </c>
      <c r="BA1357" s="7">
        <v>0</v>
      </c>
      <c r="BB1357" s="8">
        <v>39</v>
      </c>
    </row>
    <row r="1358" spans="1:54" s="1" customFormat="1" ht="12" x14ac:dyDescent="0.2">
      <c r="A1358" s="1">
        <v>100025</v>
      </c>
      <c r="B1358" s="1" t="s">
        <v>119</v>
      </c>
      <c r="C1358" s="1" t="s">
        <v>117</v>
      </c>
      <c r="E1358" s="1">
        <v>5</v>
      </c>
      <c r="F1358" s="1" t="s">
        <v>122</v>
      </c>
      <c r="H1358" s="1">
        <v>2</v>
      </c>
      <c r="I1358" s="1">
        <v>1</v>
      </c>
      <c r="J1358" s="1">
        <v>1</v>
      </c>
      <c r="K1358" s="1">
        <v>40</v>
      </c>
      <c r="L1358" s="7">
        <v>200000</v>
      </c>
      <c r="M1358" s="1">
        <v>3260</v>
      </c>
      <c r="N1358" s="1">
        <v>3260</v>
      </c>
      <c r="O1358" s="7">
        <v>2072382</v>
      </c>
      <c r="P1358" s="1" t="s">
        <v>129</v>
      </c>
      <c r="T1358" s="7"/>
      <c r="AE1358" s="1" t="s">
        <v>129</v>
      </c>
      <c r="AG1358" s="1" t="s">
        <v>129</v>
      </c>
      <c r="AI1358" s="1" t="s">
        <v>133</v>
      </c>
      <c r="AJ1358" s="1" t="s">
        <v>138</v>
      </c>
      <c r="AK1358" s="1">
        <v>24</v>
      </c>
      <c r="AL1358" s="7">
        <v>13500</v>
      </c>
      <c r="AM1358" s="1" t="s">
        <v>141</v>
      </c>
      <c r="AN1358" s="1" t="s">
        <v>140</v>
      </c>
      <c r="AO1358" s="1">
        <v>8</v>
      </c>
      <c r="AP1358" s="7">
        <v>26640</v>
      </c>
      <c r="AU1358" s="1" t="s">
        <v>137</v>
      </c>
      <c r="AV1358" s="1" t="s">
        <v>137</v>
      </c>
      <c r="AW1358" s="1" t="s">
        <v>137</v>
      </c>
      <c r="AX1358" s="7" t="s">
        <v>137</v>
      </c>
      <c r="AY1358" s="8">
        <v>133</v>
      </c>
      <c r="AZ1358" s="8">
        <v>0</v>
      </c>
      <c r="BA1358" s="7">
        <v>0</v>
      </c>
      <c r="BB1358" s="8">
        <v>133</v>
      </c>
    </row>
    <row r="1359" spans="1:54" s="1" customFormat="1" ht="12" x14ac:dyDescent="0.2">
      <c r="A1359" s="1">
        <v>100025</v>
      </c>
      <c r="I1359" s="1">
        <v>2</v>
      </c>
      <c r="J1359" s="1">
        <v>1</v>
      </c>
      <c r="K1359" s="1">
        <v>5.109375</v>
      </c>
      <c r="L1359" s="7">
        <v>3760.5</v>
      </c>
      <c r="O1359" s="7"/>
      <c r="T1359" s="7"/>
      <c r="AI1359" s="1" t="s">
        <v>133</v>
      </c>
      <c r="AJ1359" s="1" t="s">
        <v>138</v>
      </c>
      <c r="AK1359" s="1">
        <v>24</v>
      </c>
      <c r="AL1359" s="7">
        <v>13500</v>
      </c>
      <c r="AM1359" s="1" t="s">
        <v>137</v>
      </c>
      <c r="AN1359" s="1" t="s">
        <v>137</v>
      </c>
      <c r="AO1359" s="1" t="s">
        <v>137</v>
      </c>
      <c r="AP1359" s="7" t="s">
        <v>137</v>
      </c>
      <c r="AU1359" s="1" t="s">
        <v>137</v>
      </c>
      <c r="AV1359" s="1" t="s">
        <v>137</v>
      </c>
      <c r="AW1359" s="1" t="s">
        <v>137</v>
      </c>
      <c r="AX1359" s="7" t="s">
        <v>137</v>
      </c>
      <c r="AY1359" s="8"/>
      <c r="AZ1359" s="8"/>
      <c r="BA1359" s="7"/>
      <c r="BB1359" s="8"/>
    </row>
    <row r="1360" spans="1:54" s="1" customFormat="1" ht="12" x14ac:dyDescent="0.2">
      <c r="A1360" s="1">
        <v>100035</v>
      </c>
      <c r="B1360" s="1" t="s">
        <v>119</v>
      </c>
      <c r="C1360" s="1" t="s">
        <v>117</v>
      </c>
      <c r="E1360" s="1">
        <v>2</v>
      </c>
      <c r="F1360" s="1" t="s">
        <v>121</v>
      </c>
      <c r="H1360" s="1">
        <v>1</v>
      </c>
      <c r="I1360" s="1">
        <v>1</v>
      </c>
      <c r="J1360" s="1">
        <v>2</v>
      </c>
      <c r="K1360" s="1">
        <v>10</v>
      </c>
      <c r="L1360" s="7">
        <v>38000</v>
      </c>
      <c r="M1360" s="1">
        <v>3129.6</v>
      </c>
      <c r="N1360" s="1">
        <v>3129.6</v>
      </c>
      <c r="O1360" s="7">
        <v>1785437</v>
      </c>
      <c r="P1360" s="1" t="s">
        <v>129</v>
      </c>
      <c r="T1360" s="7"/>
      <c r="AE1360" s="1" t="s">
        <v>129</v>
      </c>
      <c r="AG1360" s="1" t="s">
        <v>129</v>
      </c>
      <c r="AI1360" s="1" t="s">
        <v>133</v>
      </c>
      <c r="AJ1360" s="1" t="s">
        <v>140</v>
      </c>
      <c r="AK1360" s="1">
        <v>16</v>
      </c>
      <c r="AL1360" s="7">
        <v>6000</v>
      </c>
      <c r="AM1360" s="1" t="s">
        <v>141</v>
      </c>
      <c r="AN1360" s="1" t="s">
        <v>140</v>
      </c>
      <c r="AO1360" s="1">
        <v>4</v>
      </c>
      <c r="AP1360" s="7">
        <v>40000</v>
      </c>
      <c r="AU1360" s="1" t="s">
        <v>137</v>
      </c>
      <c r="AV1360" s="1" t="s">
        <v>137</v>
      </c>
      <c r="AW1360" s="1" t="s">
        <v>137</v>
      </c>
      <c r="AX1360" s="7" t="s">
        <v>137</v>
      </c>
      <c r="AY1360" s="8">
        <v>22</v>
      </c>
      <c r="AZ1360" s="8">
        <v>0</v>
      </c>
      <c r="BA1360" s="7">
        <v>0</v>
      </c>
      <c r="BB1360" s="8">
        <v>22</v>
      </c>
    </row>
    <row r="1361" spans="1:54" s="1" customFormat="1" ht="12" x14ac:dyDescent="0.2">
      <c r="A1361" s="1">
        <v>100042</v>
      </c>
      <c r="B1361" s="1" t="s">
        <v>119</v>
      </c>
      <c r="C1361" s="1" t="s">
        <v>117</v>
      </c>
      <c r="E1361" s="1">
        <v>3</v>
      </c>
      <c r="F1361" s="1" t="s">
        <v>122</v>
      </c>
      <c r="H1361" s="1">
        <v>1</v>
      </c>
      <c r="I1361" s="1">
        <v>1</v>
      </c>
      <c r="J1361" s="1">
        <v>2</v>
      </c>
      <c r="K1361" s="1">
        <v>30</v>
      </c>
      <c r="L1361" s="7">
        <v>174000</v>
      </c>
      <c r="M1361" s="1">
        <v>5281.2</v>
      </c>
      <c r="N1361" s="1">
        <v>5281.2</v>
      </c>
      <c r="O1361" s="7">
        <v>3443343</v>
      </c>
      <c r="P1361" s="1" t="s">
        <v>129</v>
      </c>
      <c r="T1361" s="7"/>
      <c r="AE1361" s="1" t="s">
        <v>129</v>
      </c>
      <c r="AG1361" s="1" t="s">
        <v>129</v>
      </c>
      <c r="AI1361" s="1" t="s">
        <v>137</v>
      </c>
      <c r="AJ1361" s="1" t="s">
        <v>137</v>
      </c>
      <c r="AK1361" s="1" t="s">
        <v>146</v>
      </c>
      <c r="AL1361" s="7" t="s">
        <v>137</v>
      </c>
      <c r="AM1361" s="1" t="s">
        <v>141</v>
      </c>
      <c r="AN1361" s="1" t="s">
        <v>140</v>
      </c>
      <c r="AO1361" s="1">
        <v>1</v>
      </c>
      <c r="AP1361" s="7">
        <v>43200</v>
      </c>
      <c r="AU1361" s="1" t="s">
        <v>137</v>
      </c>
      <c r="AV1361" s="1" t="s">
        <v>137</v>
      </c>
      <c r="AW1361" s="1" t="s">
        <v>137</v>
      </c>
      <c r="AX1361" s="7" t="s">
        <v>137</v>
      </c>
      <c r="AY1361" s="8">
        <v>95.25</v>
      </c>
      <c r="AZ1361" s="8">
        <v>0</v>
      </c>
      <c r="BA1361" s="7">
        <v>0</v>
      </c>
      <c r="BB1361" s="8">
        <v>95.25</v>
      </c>
    </row>
    <row r="1362" spans="1:54" s="1" customFormat="1" ht="12" x14ac:dyDescent="0.2">
      <c r="A1362" s="1">
        <v>100051</v>
      </c>
      <c r="B1362" s="1" t="s">
        <v>119</v>
      </c>
      <c r="C1362" s="1" t="s">
        <v>117</v>
      </c>
      <c r="E1362" s="1">
        <v>1</v>
      </c>
      <c r="F1362" s="1" t="s">
        <v>121</v>
      </c>
      <c r="H1362" s="1">
        <v>2</v>
      </c>
      <c r="I1362" s="1">
        <v>1</v>
      </c>
      <c r="J1362" s="1">
        <v>2</v>
      </c>
      <c r="K1362" s="1">
        <v>5</v>
      </c>
      <c r="L1362" s="7">
        <v>29000</v>
      </c>
      <c r="M1362" s="1">
        <v>1467</v>
      </c>
      <c r="N1362" s="1">
        <v>4890</v>
      </c>
      <c r="O1362" s="7">
        <v>1050000</v>
      </c>
      <c r="P1362" s="1" t="s">
        <v>129</v>
      </c>
      <c r="T1362" s="7"/>
      <c r="AE1362" s="1" t="s">
        <v>129</v>
      </c>
      <c r="AG1362" s="1" t="s">
        <v>129</v>
      </c>
      <c r="AI1362" s="1" t="s">
        <v>137</v>
      </c>
      <c r="AJ1362" s="1" t="s">
        <v>137</v>
      </c>
      <c r="AK1362" s="1" t="s">
        <v>146</v>
      </c>
      <c r="AL1362" s="7" t="s">
        <v>137</v>
      </c>
      <c r="AM1362" s="1" t="s">
        <v>141</v>
      </c>
      <c r="AN1362" s="1" t="s">
        <v>140</v>
      </c>
      <c r="AO1362" s="1">
        <v>3</v>
      </c>
      <c r="AP1362" s="7">
        <v>12000</v>
      </c>
      <c r="AU1362" s="1" t="s">
        <v>137</v>
      </c>
      <c r="AV1362" s="1" t="s">
        <v>137</v>
      </c>
      <c r="AW1362" s="1" t="s">
        <v>137</v>
      </c>
      <c r="AX1362" s="7" t="s">
        <v>137</v>
      </c>
      <c r="AY1362" s="8">
        <v>76.75</v>
      </c>
      <c r="AZ1362" s="8">
        <v>0</v>
      </c>
      <c r="BA1362" s="7">
        <v>0</v>
      </c>
      <c r="BB1362" s="8">
        <v>76.75</v>
      </c>
    </row>
    <row r="1363" spans="1:54" s="1" customFormat="1" ht="12" x14ac:dyDescent="0.2">
      <c r="A1363" s="1">
        <v>100051</v>
      </c>
      <c r="I1363" s="1">
        <v>2</v>
      </c>
      <c r="J1363" s="1">
        <v>1</v>
      </c>
      <c r="K1363" s="1">
        <v>1.25</v>
      </c>
      <c r="L1363" s="7">
        <v>920</v>
      </c>
      <c r="O1363" s="7"/>
      <c r="T1363" s="7"/>
      <c r="AI1363" s="1" t="s">
        <v>137</v>
      </c>
      <c r="AJ1363" s="1" t="s">
        <v>137</v>
      </c>
      <c r="AK1363" s="1" t="s">
        <v>146</v>
      </c>
      <c r="AL1363" s="7" t="s">
        <v>137</v>
      </c>
      <c r="AM1363" s="1" t="s">
        <v>137</v>
      </c>
      <c r="AN1363" s="1" t="s">
        <v>137</v>
      </c>
      <c r="AO1363" s="1" t="s">
        <v>137</v>
      </c>
      <c r="AP1363" s="7" t="s">
        <v>137</v>
      </c>
      <c r="AU1363" s="1" t="s">
        <v>137</v>
      </c>
      <c r="AV1363" s="1" t="s">
        <v>137</v>
      </c>
      <c r="AW1363" s="1" t="s">
        <v>137</v>
      </c>
      <c r="AX1363" s="7" t="s">
        <v>137</v>
      </c>
      <c r="AY1363" s="8"/>
      <c r="AZ1363" s="8"/>
      <c r="BA1363" s="7"/>
      <c r="BB1363" s="8"/>
    </row>
    <row r="1364" spans="1:54" s="1" customFormat="1" ht="12" x14ac:dyDescent="0.2">
      <c r="A1364" s="1">
        <v>100060</v>
      </c>
      <c r="B1364" s="1" t="s">
        <v>119</v>
      </c>
      <c r="C1364" s="1" t="s">
        <v>117</v>
      </c>
      <c r="E1364" s="1">
        <v>4</v>
      </c>
      <c r="F1364" s="1" t="s">
        <v>121</v>
      </c>
      <c r="H1364" s="1">
        <v>1</v>
      </c>
      <c r="I1364" s="1">
        <v>1</v>
      </c>
      <c r="J1364" s="1">
        <v>2</v>
      </c>
      <c r="K1364" s="1">
        <v>25</v>
      </c>
      <c r="L1364" s="7">
        <v>135000</v>
      </c>
      <c r="M1364" s="1">
        <v>4890</v>
      </c>
      <c r="N1364" s="1">
        <v>8150</v>
      </c>
      <c r="O1364" s="7">
        <v>3985350</v>
      </c>
      <c r="P1364" s="1" t="s">
        <v>129</v>
      </c>
      <c r="T1364" s="7"/>
      <c r="AE1364" s="1" t="s">
        <v>129</v>
      </c>
      <c r="AG1364" s="1" t="s">
        <v>129</v>
      </c>
      <c r="AI1364" s="1" t="s">
        <v>137</v>
      </c>
      <c r="AJ1364" s="1" t="s">
        <v>137</v>
      </c>
      <c r="AK1364" s="1" t="s">
        <v>146</v>
      </c>
      <c r="AL1364" s="7" t="s">
        <v>137</v>
      </c>
      <c r="AM1364" s="1" t="s">
        <v>141</v>
      </c>
      <c r="AN1364" s="1" t="s">
        <v>140</v>
      </c>
      <c r="AO1364" s="1">
        <v>0</v>
      </c>
      <c r="AP1364" s="7">
        <v>50000</v>
      </c>
      <c r="AU1364" s="1" t="s">
        <v>137</v>
      </c>
      <c r="AV1364" s="1" t="s">
        <v>137</v>
      </c>
      <c r="AW1364" s="1" t="s">
        <v>137</v>
      </c>
      <c r="AX1364" s="7" t="s">
        <v>137</v>
      </c>
      <c r="AY1364" s="8">
        <v>513</v>
      </c>
      <c r="AZ1364" s="8">
        <v>0</v>
      </c>
      <c r="BA1364" s="7">
        <v>0</v>
      </c>
      <c r="BB1364" s="8">
        <v>513</v>
      </c>
    </row>
    <row r="1365" spans="1:54" s="1" customFormat="1" ht="12" x14ac:dyDescent="0.2">
      <c r="A1365" s="1">
        <v>100068</v>
      </c>
      <c r="B1365" s="1" t="s">
        <v>119</v>
      </c>
      <c r="C1365" s="1" t="s">
        <v>117</v>
      </c>
      <c r="E1365" s="1">
        <v>12</v>
      </c>
      <c r="F1365" s="1" t="s">
        <v>121</v>
      </c>
      <c r="H1365" s="1">
        <v>2</v>
      </c>
      <c r="I1365" s="1">
        <v>1</v>
      </c>
      <c r="J1365" s="1">
        <v>2</v>
      </c>
      <c r="K1365" s="1">
        <v>45</v>
      </c>
      <c r="L1365" s="7">
        <v>180000</v>
      </c>
      <c r="M1365" s="1">
        <v>6846</v>
      </c>
      <c r="N1365" s="1">
        <v>13040</v>
      </c>
      <c r="O1365" s="7">
        <v>3120000</v>
      </c>
      <c r="P1365" s="1" t="s">
        <v>129</v>
      </c>
      <c r="T1365" s="7"/>
      <c r="AE1365" s="1" t="s">
        <v>129</v>
      </c>
      <c r="AG1365" s="1" t="s">
        <v>129</v>
      </c>
      <c r="AI1365" s="1" t="s">
        <v>133</v>
      </c>
      <c r="AJ1365" s="1" t="s">
        <v>138</v>
      </c>
      <c r="AK1365" s="1">
        <v>48</v>
      </c>
      <c r="AL1365" s="7">
        <v>0</v>
      </c>
      <c r="AM1365" s="1" t="s">
        <v>141</v>
      </c>
      <c r="AN1365" s="1" t="s">
        <v>138</v>
      </c>
      <c r="AO1365" s="1">
        <v>16</v>
      </c>
      <c r="AP1365" s="7">
        <v>0</v>
      </c>
      <c r="AU1365" s="1" t="s">
        <v>137</v>
      </c>
      <c r="AV1365" s="1" t="s">
        <v>137</v>
      </c>
      <c r="AW1365" s="1" t="s">
        <v>137</v>
      </c>
      <c r="AX1365" s="7" t="s">
        <v>137</v>
      </c>
      <c r="AY1365" s="8">
        <v>114</v>
      </c>
      <c r="AZ1365" s="8">
        <v>0</v>
      </c>
      <c r="BA1365" s="7">
        <v>0</v>
      </c>
      <c r="BB1365" s="8">
        <v>114</v>
      </c>
    </row>
    <row r="1366" spans="1:54" s="1" customFormat="1" ht="12" x14ac:dyDescent="0.2">
      <c r="A1366" s="1">
        <v>100068</v>
      </c>
      <c r="I1366" s="1">
        <v>2</v>
      </c>
      <c r="J1366" s="1">
        <v>1</v>
      </c>
      <c r="K1366" s="1">
        <v>2.5</v>
      </c>
      <c r="L1366" s="7">
        <v>2453.9879999999998</v>
      </c>
      <c r="O1366" s="7"/>
      <c r="T1366" s="7"/>
      <c r="AI1366" s="1" t="s">
        <v>133</v>
      </c>
      <c r="AJ1366" s="1" t="s">
        <v>138</v>
      </c>
      <c r="AK1366" s="1">
        <v>48</v>
      </c>
      <c r="AL1366" s="7">
        <v>0</v>
      </c>
      <c r="AM1366" s="1" t="s">
        <v>137</v>
      </c>
      <c r="AN1366" s="1" t="s">
        <v>137</v>
      </c>
      <c r="AO1366" s="1" t="s">
        <v>137</v>
      </c>
      <c r="AP1366" s="7" t="s">
        <v>137</v>
      </c>
      <c r="AU1366" s="1" t="s">
        <v>137</v>
      </c>
      <c r="AV1366" s="1" t="s">
        <v>137</v>
      </c>
      <c r="AW1366" s="1" t="s">
        <v>137</v>
      </c>
      <c r="AX1366" s="7" t="s">
        <v>137</v>
      </c>
      <c r="AY1366" s="8"/>
      <c r="AZ1366" s="8"/>
      <c r="BA1366" s="7"/>
      <c r="BB1366" s="8"/>
    </row>
    <row r="1367" spans="1:54" s="1" customFormat="1" ht="12" x14ac:dyDescent="0.2">
      <c r="A1367" s="1">
        <v>100081</v>
      </c>
      <c r="B1367" s="1" t="s">
        <v>119</v>
      </c>
      <c r="C1367" s="1" t="s">
        <v>117</v>
      </c>
      <c r="E1367" s="1">
        <v>2</v>
      </c>
      <c r="F1367" s="1" t="s">
        <v>122</v>
      </c>
      <c r="H1367" s="1">
        <v>1</v>
      </c>
      <c r="I1367" s="1">
        <v>1</v>
      </c>
      <c r="J1367" s="1">
        <v>2</v>
      </c>
      <c r="K1367" s="1">
        <v>10</v>
      </c>
      <c r="L1367" s="7">
        <v>48000</v>
      </c>
      <c r="M1367" s="1">
        <v>2771</v>
      </c>
      <c r="N1367" s="1">
        <v>2771</v>
      </c>
      <c r="O1367" s="7">
        <v>680000</v>
      </c>
      <c r="P1367" s="1" t="s">
        <v>129</v>
      </c>
      <c r="T1367" s="7"/>
      <c r="AE1367" s="1" t="s">
        <v>129</v>
      </c>
      <c r="AG1367" s="1" t="s">
        <v>129</v>
      </c>
      <c r="AI1367" s="1" t="s">
        <v>137</v>
      </c>
      <c r="AJ1367" s="1" t="s">
        <v>137</v>
      </c>
      <c r="AK1367" s="1" t="s">
        <v>146</v>
      </c>
      <c r="AL1367" s="7" t="s">
        <v>137</v>
      </c>
      <c r="AM1367" s="1" t="s">
        <v>141</v>
      </c>
      <c r="AN1367" s="1" t="s">
        <v>140</v>
      </c>
      <c r="AO1367" s="1">
        <v>4</v>
      </c>
      <c r="AP1367" s="7">
        <v>50000</v>
      </c>
      <c r="AU1367" s="1" t="s">
        <v>137</v>
      </c>
      <c r="AV1367" s="1" t="s">
        <v>137</v>
      </c>
      <c r="AW1367" s="1" t="s">
        <v>137</v>
      </c>
      <c r="AX1367" s="7" t="s">
        <v>137</v>
      </c>
      <c r="AY1367" s="8">
        <v>45</v>
      </c>
      <c r="AZ1367" s="8">
        <v>0</v>
      </c>
      <c r="BA1367" s="7">
        <v>0</v>
      </c>
      <c r="BB1367" s="8">
        <v>45</v>
      </c>
    </row>
    <row r="1368" spans="1:54" s="1" customFormat="1" ht="12" x14ac:dyDescent="0.2">
      <c r="A1368" s="1">
        <v>100088</v>
      </c>
      <c r="B1368" s="1" t="s">
        <v>119</v>
      </c>
      <c r="C1368" s="1" t="s">
        <v>117</v>
      </c>
      <c r="E1368" s="1">
        <v>2</v>
      </c>
      <c r="F1368" s="1" t="s">
        <v>122</v>
      </c>
      <c r="H1368" s="1">
        <v>1</v>
      </c>
      <c r="I1368" s="1">
        <v>2</v>
      </c>
      <c r="J1368" s="1">
        <v>1</v>
      </c>
      <c r="K1368" s="1">
        <v>1.0218750000000001</v>
      </c>
      <c r="L1368" s="7">
        <v>752.1</v>
      </c>
      <c r="O1368" s="7"/>
      <c r="P1368" s="1" t="s">
        <v>129</v>
      </c>
      <c r="T1368" s="7"/>
      <c r="AE1368" s="1" t="s">
        <v>129</v>
      </c>
      <c r="AG1368" s="1" t="s">
        <v>129</v>
      </c>
      <c r="AI1368" s="1" t="s">
        <v>137</v>
      </c>
      <c r="AJ1368" s="1" t="s">
        <v>137</v>
      </c>
      <c r="AK1368" s="1" t="s">
        <v>146</v>
      </c>
      <c r="AL1368" s="7" t="s">
        <v>137</v>
      </c>
      <c r="AM1368" s="1" t="s">
        <v>137</v>
      </c>
      <c r="AN1368" s="1" t="s">
        <v>137</v>
      </c>
      <c r="AO1368" s="1" t="s">
        <v>137</v>
      </c>
      <c r="AP1368" s="7" t="s">
        <v>137</v>
      </c>
      <c r="AU1368" s="1" t="s">
        <v>137</v>
      </c>
      <c r="AV1368" s="1" t="s">
        <v>137</v>
      </c>
      <c r="AW1368" s="1" t="s">
        <v>137</v>
      </c>
      <c r="AX1368" s="7" t="s">
        <v>137</v>
      </c>
      <c r="AY1368" s="8">
        <v>46.5</v>
      </c>
      <c r="AZ1368" s="8">
        <v>0</v>
      </c>
      <c r="BA1368" s="7">
        <v>0</v>
      </c>
      <c r="BB1368" s="8">
        <v>46.5</v>
      </c>
    </row>
    <row r="1369" spans="1:54" s="1" customFormat="1" ht="12" x14ac:dyDescent="0.2">
      <c r="A1369" s="1">
        <v>100096</v>
      </c>
      <c r="B1369" s="1" t="s">
        <v>119</v>
      </c>
      <c r="C1369" s="1" t="s">
        <v>117</v>
      </c>
      <c r="E1369" s="1">
        <v>1.5</v>
      </c>
      <c r="F1369" s="1" t="s">
        <v>121</v>
      </c>
      <c r="H1369" s="1">
        <v>2</v>
      </c>
      <c r="I1369" s="1">
        <v>1</v>
      </c>
      <c r="J1369" s="1">
        <v>2</v>
      </c>
      <c r="K1369" s="1">
        <v>10</v>
      </c>
      <c r="L1369" s="7">
        <v>50000</v>
      </c>
      <c r="M1369" s="1">
        <v>1224.49</v>
      </c>
      <c r="N1369" s="1">
        <v>1256.3679999999999</v>
      </c>
      <c r="O1369" s="7">
        <v>300000</v>
      </c>
      <c r="P1369" s="1" t="s">
        <v>129</v>
      </c>
      <c r="S1369" s="1">
        <v>19.560001499999998</v>
      </c>
      <c r="T1369" s="7">
        <v>20000</v>
      </c>
      <c r="AE1369" s="1" t="s">
        <v>129</v>
      </c>
      <c r="AG1369" s="1" t="s">
        <v>129</v>
      </c>
      <c r="AI1369" s="1" t="s">
        <v>133</v>
      </c>
      <c r="AJ1369" s="1" t="s">
        <v>140</v>
      </c>
      <c r="AK1369" s="1">
        <v>6</v>
      </c>
      <c r="AL1369" s="7">
        <v>24000</v>
      </c>
      <c r="AM1369" s="1" t="s">
        <v>141</v>
      </c>
      <c r="AN1369" s="1" t="s">
        <v>140</v>
      </c>
      <c r="AO1369" s="1">
        <v>4</v>
      </c>
      <c r="AP1369" s="7">
        <v>50000</v>
      </c>
      <c r="AU1369" s="1" t="s">
        <v>137</v>
      </c>
      <c r="AV1369" s="1" t="s">
        <v>137</v>
      </c>
      <c r="AW1369" s="1" t="s">
        <v>137</v>
      </c>
      <c r="AX1369" s="7" t="s">
        <v>137</v>
      </c>
      <c r="AY1369" s="8">
        <v>17.25</v>
      </c>
      <c r="AZ1369" s="8">
        <v>0</v>
      </c>
      <c r="BA1369" s="7">
        <v>0</v>
      </c>
      <c r="BB1369" s="8">
        <v>17.25</v>
      </c>
    </row>
    <row r="1370" spans="1:54" s="1" customFormat="1" ht="12" x14ac:dyDescent="0.2">
      <c r="A1370" s="1">
        <v>100096</v>
      </c>
      <c r="I1370" s="1">
        <v>2</v>
      </c>
      <c r="J1370" s="1">
        <v>1</v>
      </c>
      <c r="K1370" s="1">
        <v>1.277344</v>
      </c>
      <c r="L1370" s="7">
        <v>1252.298</v>
      </c>
      <c r="O1370" s="7"/>
      <c r="T1370" s="7"/>
      <c r="AI1370" s="1" t="s">
        <v>137</v>
      </c>
      <c r="AJ1370" s="1" t="s">
        <v>137</v>
      </c>
      <c r="AK1370" s="1" t="s">
        <v>146</v>
      </c>
      <c r="AL1370" s="7" t="s">
        <v>137</v>
      </c>
      <c r="AM1370" s="1" t="s">
        <v>137</v>
      </c>
      <c r="AN1370" s="1" t="s">
        <v>137</v>
      </c>
      <c r="AO1370" s="1" t="s">
        <v>137</v>
      </c>
      <c r="AP1370" s="7" t="s">
        <v>137</v>
      </c>
      <c r="AU1370" s="1" t="s">
        <v>137</v>
      </c>
      <c r="AV1370" s="1" t="s">
        <v>137</v>
      </c>
      <c r="AW1370" s="1" t="s">
        <v>137</v>
      </c>
      <c r="AX1370" s="7" t="s">
        <v>137</v>
      </c>
      <c r="AY1370" s="8"/>
      <c r="AZ1370" s="8"/>
      <c r="BA1370" s="7"/>
      <c r="BB1370" s="8"/>
    </row>
    <row r="1371" spans="1:54" s="1" customFormat="1" ht="12" x14ac:dyDescent="0.2">
      <c r="A1371" s="1">
        <v>100102</v>
      </c>
      <c r="B1371" s="1" t="s">
        <v>119</v>
      </c>
      <c r="C1371" s="1" t="s">
        <v>117</v>
      </c>
      <c r="E1371" s="1">
        <v>2</v>
      </c>
      <c r="F1371" s="1" t="s">
        <v>121</v>
      </c>
      <c r="H1371" s="1">
        <v>2</v>
      </c>
      <c r="I1371" s="1">
        <v>1</v>
      </c>
      <c r="K1371" s="1">
        <v>10</v>
      </c>
      <c r="L1371" s="7">
        <v>54000</v>
      </c>
      <c r="M1371" s="1">
        <v>929.1</v>
      </c>
      <c r="N1371" s="1">
        <v>929.1</v>
      </c>
      <c r="O1371" s="7">
        <v>454329.9</v>
      </c>
      <c r="P1371" s="1" t="s">
        <v>129</v>
      </c>
      <c r="AE1371" s="1" t="s">
        <v>129</v>
      </c>
      <c r="AG1371" s="1" t="s">
        <v>129</v>
      </c>
      <c r="AI1371" s="1" t="s">
        <v>137</v>
      </c>
      <c r="AJ1371" s="1" t="s">
        <v>137</v>
      </c>
      <c r="AK1371" s="1" t="s">
        <v>146</v>
      </c>
      <c r="AL1371" s="7" t="s">
        <v>137</v>
      </c>
      <c r="AM1371" s="1" t="s">
        <v>141</v>
      </c>
      <c r="AN1371" s="1" t="s">
        <v>140</v>
      </c>
      <c r="AO1371" s="1">
        <v>2</v>
      </c>
      <c r="AP1371" s="7">
        <v>15000</v>
      </c>
      <c r="AU1371" s="1" t="s">
        <v>137</v>
      </c>
      <c r="AV1371" s="1" t="s">
        <v>137</v>
      </c>
      <c r="AW1371" s="1" t="s">
        <v>137</v>
      </c>
      <c r="AX1371" s="7" t="s">
        <v>137</v>
      </c>
      <c r="AY1371" s="8">
        <v>24.5</v>
      </c>
      <c r="AZ1371" s="8">
        <v>6</v>
      </c>
      <c r="BA1371" s="7">
        <v>30000</v>
      </c>
      <c r="BB1371" s="8">
        <v>18.5</v>
      </c>
    </row>
    <row r="1372" spans="1:54" s="1" customFormat="1" ht="12" x14ac:dyDescent="0.2">
      <c r="A1372" s="1">
        <v>100102</v>
      </c>
      <c r="I1372" s="1">
        <v>2</v>
      </c>
      <c r="J1372" s="1">
        <v>1</v>
      </c>
      <c r="K1372" s="1">
        <v>1.277344</v>
      </c>
      <c r="L1372" s="7">
        <v>940.125</v>
      </c>
      <c r="O1372" s="7"/>
      <c r="AI1372" s="1" t="s">
        <v>137</v>
      </c>
      <c r="AJ1372" s="1" t="s">
        <v>137</v>
      </c>
      <c r="AK1372" s="1" t="s">
        <v>146</v>
      </c>
      <c r="AL1372" s="7" t="s">
        <v>137</v>
      </c>
      <c r="AM1372" s="1" t="s">
        <v>137</v>
      </c>
      <c r="AN1372" s="1" t="s">
        <v>137</v>
      </c>
      <c r="AO1372" s="1" t="s">
        <v>137</v>
      </c>
      <c r="AP1372" s="7" t="s">
        <v>137</v>
      </c>
      <c r="AU1372" s="1" t="s">
        <v>137</v>
      </c>
      <c r="AV1372" s="1" t="s">
        <v>137</v>
      </c>
      <c r="AW1372" s="1" t="s">
        <v>137</v>
      </c>
      <c r="AX1372" s="7" t="s">
        <v>137</v>
      </c>
      <c r="AY1372" s="8"/>
      <c r="AZ1372" s="8"/>
      <c r="BA1372" s="7"/>
      <c r="BB1372" s="8"/>
    </row>
    <row r="1373" spans="1:54" s="1" customFormat="1" ht="12" x14ac:dyDescent="0.2">
      <c r="A1373" s="1">
        <v>100109</v>
      </c>
      <c r="B1373" s="1" t="s">
        <v>119</v>
      </c>
      <c r="C1373" s="1" t="s">
        <v>117</v>
      </c>
      <c r="E1373" s="1">
        <v>3</v>
      </c>
      <c r="F1373" s="1" t="s">
        <v>121</v>
      </c>
      <c r="H1373" s="1">
        <v>2</v>
      </c>
      <c r="I1373" s="1">
        <v>1</v>
      </c>
      <c r="J1373" s="1">
        <v>2</v>
      </c>
      <c r="K1373" s="1">
        <v>15</v>
      </c>
      <c r="L1373" s="7">
        <v>57000</v>
      </c>
      <c r="M1373" s="1">
        <v>2934</v>
      </c>
      <c r="N1373" s="1">
        <v>2934</v>
      </c>
      <c r="O1373" s="7">
        <v>560000</v>
      </c>
      <c r="P1373" s="1" t="s">
        <v>129</v>
      </c>
      <c r="AE1373" s="1" t="s">
        <v>129</v>
      </c>
      <c r="AG1373" s="1" t="s">
        <v>129</v>
      </c>
      <c r="AI1373" s="1" t="s">
        <v>133</v>
      </c>
      <c r="AJ1373" s="1" t="s">
        <v>138</v>
      </c>
      <c r="AK1373" s="1">
        <v>16</v>
      </c>
      <c r="AL1373" s="7">
        <v>15000</v>
      </c>
      <c r="AM1373" s="1" t="s">
        <v>141</v>
      </c>
      <c r="AN1373" s="1" t="s">
        <v>140</v>
      </c>
      <c r="AO1373" s="1">
        <v>5</v>
      </c>
      <c r="AP1373" s="7">
        <v>21000</v>
      </c>
      <c r="AU1373" s="1" t="s">
        <v>137</v>
      </c>
      <c r="AV1373" s="1" t="s">
        <v>137</v>
      </c>
      <c r="AW1373" s="1" t="s">
        <v>137</v>
      </c>
      <c r="AX1373" s="7" t="s">
        <v>137</v>
      </c>
      <c r="AY1373" s="8">
        <v>26.25</v>
      </c>
      <c r="AZ1373" s="8">
        <v>0</v>
      </c>
      <c r="BA1373" s="7">
        <v>0</v>
      </c>
      <c r="BB1373" s="8">
        <v>26.25</v>
      </c>
    </row>
    <row r="1374" spans="1:54" s="1" customFormat="1" ht="12" x14ac:dyDescent="0.2">
      <c r="A1374" s="1">
        <v>100109</v>
      </c>
      <c r="I1374" s="1">
        <v>2</v>
      </c>
      <c r="J1374" s="1">
        <v>1</v>
      </c>
      <c r="K1374" s="1">
        <v>2.5</v>
      </c>
      <c r="L1374" s="7">
        <v>1840</v>
      </c>
      <c r="O1374" s="7"/>
      <c r="AI1374" s="1" t="s">
        <v>133</v>
      </c>
      <c r="AJ1374" s="1" t="s">
        <v>138</v>
      </c>
      <c r="AK1374" s="1">
        <v>16</v>
      </c>
      <c r="AL1374" s="7">
        <v>10000</v>
      </c>
      <c r="AM1374" s="1" t="s">
        <v>137</v>
      </c>
      <c r="AN1374" s="1" t="s">
        <v>137</v>
      </c>
      <c r="AO1374" s="1" t="s">
        <v>137</v>
      </c>
      <c r="AP1374" s="7" t="s">
        <v>137</v>
      </c>
      <c r="AU1374" s="1" t="s">
        <v>137</v>
      </c>
      <c r="AV1374" s="1" t="s">
        <v>137</v>
      </c>
      <c r="AW1374" s="1" t="s">
        <v>137</v>
      </c>
      <c r="AX1374" s="7" t="s">
        <v>137</v>
      </c>
      <c r="AY1374" s="8"/>
      <c r="AZ1374" s="8"/>
      <c r="BA1374" s="7"/>
      <c r="BB1374" s="8"/>
    </row>
    <row r="1375" spans="1:54" s="1" customFormat="1" ht="12" x14ac:dyDescent="0.2">
      <c r="A1375" s="1">
        <v>100120</v>
      </c>
      <c r="B1375" s="1" t="s">
        <v>119</v>
      </c>
      <c r="C1375" s="1" t="s">
        <v>117</v>
      </c>
      <c r="E1375" s="1">
        <v>1</v>
      </c>
      <c r="F1375" s="1" t="s">
        <v>121</v>
      </c>
      <c r="H1375" s="1">
        <v>2</v>
      </c>
      <c r="I1375" s="1">
        <v>1</v>
      </c>
      <c r="J1375" s="1">
        <v>1</v>
      </c>
      <c r="K1375" s="1">
        <v>5</v>
      </c>
      <c r="L1375" s="7">
        <v>26000</v>
      </c>
      <c r="M1375" s="1">
        <v>1956</v>
      </c>
      <c r="N1375" s="1">
        <v>1956</v>
      </c>
      <c r="O1375" s="7">
        <v>400000</v>
      </c>
      <c r="P1375" s="1" t="s">
        <v>129</v>
      </c>
      <c r="AE1375" s="1" t="s">
        <v>129</v>
      </c>
      <c r="AG1375" s="1" t="s">
        <v>129</v>
      </c>
      <c r="AI1375" s="1" t="s">
        <v>133</v>
      </c>
      <c r="AJ1375" s="1" t="s">
        <v>140</v>
      </c>
      <c r="AK1375" s="1">
        <v>4</v>
      </c>
      <c r="AL1375" s="7">
        <v>20000</v>
      </c>
      <c r="AM1375" s="1" t="s">
        <v>141</v>
      </c>
      <c r="AN1375" s="1" t="s">
        <v>140</v>
      </c>
      <c r="AO1375" s="1">
        <v>2</v>
      </c>
      <c r="AP1375" s="7">
        <v>14000</v>
      </c>
      <c r="AU1375" s="1" t="s">
        <v>137</v>
      </c>
      <c r="AV1375" s="1" t="s">
        <v>137</v>
      </c>
      <c r="AW1375" s="1" t="s">
        <v>137</v>
      </c>
      <c r="AX1375" s="7" t="s">
        <v>137</v>
      </c>
      <c r="AY1375" s="8">
        <v>32.5</v>
      </c>
      <c r="AZ1375" s="8">
        <v>0</v>
      </c>
      <c r="BA1375" s="7">
        <v>0</v>
      </c>
      <c r="BB1375" s="8">
        <v>32.5</v>
      </c>
    </row>
    <row r="1376" spans="1:54" s="1" customFormat="1" ht="12" x14ac:dyDescent="0.2">
      <c r="A1376" s="1">
        <v>100120</v>
      </c>
      <c r="I1376" s="1">
        <v>2</v>
      </c>
      <c r="J1376" s="1">
        <v>1</v>
      </c>
      <c r="K1376" s="1">
        <v>1.788281</v>
      </c>
      <c r="L1376" s="7">
        <v>1316.175</v>
      </c>
      <c r="O1376" s="7"/>
      <c r="AI1376" s="1" t="s">
        <v>133</v>
      </c>
      <c r="AJ1376" s="1" t="s">
        <v>140</v>
      </c>
      <c r="AK1376" s="1">
        <v>4</v>
      </c>
      <c r="AL1376" s="7">
        <v>20000</v>
      </c>
      <c r="AM1376" s="1" t="s">
        <v>137</v>
      </c>
      <c r="AN1376" s="1" t="s">
        <v>137</v>
      </c>
      <c r="AO1376" s="1" t="s">
        <v>137</v>
      </c>
      <c r="AP1376" s="7" t="s">
        <v>137</v>
      </c>
      <c r="AU1376" s="1" t="s">
        <v>137</v>
      </c>
      <c r="AV1376" s="1" t="s">
        <v>137</v>
      </c>
      <c r="AW1376" s="1" t="s">
        <v>137</v>
      </c>
      <c r="AX1376" s="7" t="s">
        <v>137</v>
      </c>
      <c r="AY1376" s="8"/>
      <c r="AZ1376" s="8"/>
      <c r="BA1376" s="7"/>
      <c r="BB1376" s="8"/>
    </row>
    <row r="1377" spans="1:54" s="1" customFormat="1" x14ac:dyDescent="0.25">
      <c r="A1377" s="1">
        <v>100127</v>
      </c>
      <c r="B1377" s="1" t="s">
        <v>119</v>
      </c>
      <c r="C1377" s="1" t="s">
        <v>117</v>
      </c>
      <c r="E1377" s="1">
        <v>3</v>
      </c>
      <c r="F1377" s="1" t="s">
        <v>121</v>
      </c>
      <c r="H1377" s="1">
        <v>2</v>
      </c>
      <c r="I1377" s="1">
        <v>1</v>
      </c>
      <c r="J1377">
        <v>2</v>
      </c>
      <c r="K1377">
        <v>20</v>
      </c>
      <c r="L1377" s="9">
        <v>88000</v>
      </c>
      <c r="M1377" s="1">
        <v>2738.4</v>
      </c>
      <c r="N1377" s="1">
        <v>2738.4</v>
      </c>
      <c r="O1377" s="7">
        <v>1339078</v>
      </c>
      <c r="P1377" s="1" t="s">
        <v>129</v>
      </c>
      <c r="AE1377" s="1" t="s">
        <v>129</v>
      </c>
      <c r="AG1377" s="1" t="s">
        <v>129</v>
      </c>
      <c r="AI1377" s="1" t="s">
        <v>137</v>
      </c>
      <c r="AJ1377" s="1" t="s">
        <v>137</v>
      </c>
      <c r="AK1377" s="1" t="s">
        <v>146</v>
      </c>
      <c r="AL1377" s="7" t="s">
        <v>137</v>
      </c>
      <c r="AM1377" s="1" t="s">
        <v>141</v>
      </c>
      <c r="AN1377" s="1" t="s">
        <v>140</v>
      </c>
      <c r="AO1377" s="1">
        <v>4</v>
      </c>
      <c r="AP1377" s="7">
        <v>36000</v>
      </c>
      <c r="AU1377" s="1" t="s">
        <v>137</v>
      </c>
      <c r="AV1377" s="1" t="s">
        <v>137</v>
      </c>
      <c r="AW1377" s="1" t="s">
        <v>137</v>
      </c>
      <c r="AX1377" s="7" t="s">
        <v>137</v>
      </c>
      <c r="AY1377" s="8">
        <v>92.5</v>
      </c>
      <c r="AZ1377" s="8">
        <v>30</v>
      </c>
      <c r="BA1377" s="7">
        <v>130000</v>
      </c>
      <c r="BB1377" s="8">
        <v>62.5</v>
      </c>
    </row>
    <row r="1378" spans="1:54" x14ac:dyDescent="0.25">
      <c r="A1378" s="1">
        <v>100127</v>
      </c>
      <c r="I1378" s="1">
        <v>2</v>
      </c>
      <c r="J1378">
        <v>1</v>
      </c>
      <c r="K1378">
        <v>2.5</v>
      </c>
      <c r="L1378" s="9">
        <v>1840</v>
      </c>
      <c r="M1378">
        <v>489</v>
      </c>
      <c r="N1378">
        <v>489</v>
      </c>
      <c r="O1378" s="9">
        <v>932.57190000000003</v>
      </c>
      <c r="AI1378" t="s">
        <v>137</v>
      </c>
      <c r="AJ1378" t="s">
        <v>137</v>
      </c>
      <c r="AK1378" s="1" t="s">
        <v>146</v>
      </c>
      <c r="AL1378" s="9" t="s">
        <v>137</v>
      </c>
      <c r="AM1378" t="s">
        <v>137</v>
      </c>
      <c r="AN1378" t="s">
        <v>137</v>
      </c>
      <c r="AO1378" t="s">
        <v>137</v>
      </c>
      <c r="AP1378" s="9" t="s">
        <v>137</v>
      </c>
      <c r="AU1378" t="s">
        <v>137</v>
      </c>
      <c r="AV1378" t="s">
        <v>137</v>
      </c>
      <c r="AW1378" t="s">
        <v>137</v>
      </c>
      <c r="AX1378" t="s">
        <v>137</v>
      </c>
      <c r="AZ1378" s="1"/>
    </row>
    <row r="1379" spans="1:54" x14ac:dyDescent="0.25">
      <c r="AK1379" s="1" t="s">
        <v>137</v>
      </c>
      <c r="AZ1379" s="1"/>
    </row>
    <row r="1380" spans="1:54" x14ac:dyDescent="0.25">
      <c r="AZ1380" s="1"/>
    </row>
    <row r="1381" spans="1:54" x14ac:dyDescent="0.25">
      <c r="AZ1381" s="1"/>
    </row>
    <row r="1382" spans="1:54" x14ac:dyDescent="0.25">
      <c r="AZ1382" s="1"/>
    </row>
    <row r="1383" spans="1:54" x14ac:dyDescent="0.25">
      <c r="AZ1383" s="1"/>
    </row>
    <row r="1384" spans="1:54" x14ac:dyDescent="0.25">
      <c r="AZ1384" s="1"/>
    </row>
    <row r="1385" spans="1:54" x14ac:dyDescent="0.25">
      <c r="AZ1385" s="1"/>
    </row>
    <row r="1386" spans="1:54" x14ac:dyDescent="0.25">
      <c r="AZ1386" s="1"/>
    </row>
    <row r="1387" spans="1:54" x14ac:dyDescent="0.25">
      <c r="AZ1387" s="1"/>
    </row>
    <row r="1388" spans="1:54" x14ac:dyDescent="0.25">
      <c r="AZ1388" s="1"/>
    </row>
    <row r="1389" spans="1:54" x14ac:dyDescent="0.25">
      <c r="AZ1389" s="1"/>
    </row>
    <row r="1390" spans="1:54" x14ac:dyDescent="0.25">
      <c r="AZ1390" s="1"/>
    </row>
    <row r="1391" spans="1:54" x14ac:dyDescent="0.25">
      <c r="AZ1391" s="1"/>
    </row>
    <row r="1392" spans="1:54" x14ac:dyDescent="0.25">
      <c r="AZ1392" s="1"/>
    </row>
    <row r="1393" spans="52:52" x14ac:dyDescent="0.25">
      <c r="AZ1393" s="1"/>
    </row>
    <row r="1394" spans="52:52" x14ac:dyDescent="0.25">
      <c r="AZ1394" s="1"/>
    </row>
    <row r="1395" spans="52:52" x14ac:dyDescent="0.25">
      <c r="AZ1395" s="1"/>
    </row>
    <row r="1396" spans="52:52" x14ac:dyDescent="0.25">
      <c r="AZ1396" s="1"/>
    </row>
    <row r="1397" spans="52:52" x14ac:dyDescent="0.25">
      <c r="AZ1397" s="1"/>
    </row>
    <row r="1398" spans="52:52" x14ac:dyDescent="0.25">
      <c r="AZ1398" s="1"/>
    </row>
    <row r="1399" spans="52:52" x14ac:dyDescent="0.25">
      <c r="AZ1399" s="1"/>
    </row>
    <row r="1400" spans="52:52" x14ac:dyDescent="0.25">
      <c r="AZ1400" s="1"/>
    </row>
    <row r="1401" spans="52:52" x14ac:dyDescent="0.25">
      <c r="AZ1401" s="1"/>
    </row>
    <row r="1402" spans="52:52" x14ac:dyDescent="0.25">
      <c r="AZ1402" s="1"/>
    </row>
    <row r="1403" spans="52:52" x14ac:dyDescent="0.25">
      <c r="AZ1403" s="1"/>
    </row>
    <row r="1404" spans="52:52" x14ac:dyDescent="0.25">
      <c r="AZ1404" s="1"/>
    </row>
    <row r="1405" spans="52:52" x14ac:dyDescent="0.25">
      <c r="AZ1405" s="1"/>
    </row>
    <row r="1406" spans="52:52" x14ac:dyDescent="0.25">
      <c r="AZ1406" s="1"/>
    </row>
    <row r="1407" spans="52:52" x14ac:dyDescent="0.25">
      <c r="AZ1407" s="1"/>
    </row>
    <row r="1408" spans="52:52" x14ac:dyDescent="0.25">
      <c r="AZ1408" s="1"/>
    </row>
    <row r="1409" spans="52:52" x14ac:dyDescent="0.25">
      <c r="AZ1409" s="1"/>
    </row>
    <row r="1410" spans="52:52" x14ac:dyDescent="0.25">
      <c r="AZ1410" s="1"/>
    </row>
    <row r="1411" spans="52:52" x14ac:dyDescent="0.25">
      <c r="AZ1411" s="1"/>
    </row>
    <row r="1412" spans="52:52" x14ac:dyDescent="0.25">
      <c r="AZ1412" s="1"/>
    </row>
    <row r="1413" spans="52:52" x14ac:dyDescent="0.25">
      <c r="AZ1413" s="1"/>
    </row>
    <row r="1414" spans="52:52" x14ac:dyDescent="0.25">
      <c r="AZ1414" s="1"/>
    </row>
    <row r="1415" spans="52:52" x14ac:dyDescent="0.25">
      <c r="AZ1415" s="1"/>
    </row>
    <row r="1416" spans="52:52" x14ac:dyDescent="0.25">
      <c r="AZ1416" s="1"/>
    </row>
    <row r="1417" spans="52:52" x14ac:dyDescent="0.25">
      <c r="AZ1417" s="1"/>
    </row>
    <row r="1418" spans="52:52" x14ac:dyDescent="0.25">
      <c r="AZ1418" s="1"/>
    </row>
    <row r="1419" spans="52:52" x14ac:dyDescent="0.25">
      <c r="AZ1419" s="1"/>
    </row>
    <row r="1420" spans="52:52" x14ac:dyDescent="0.25">
      <c r="AZ1420" s="1"/>
    </row>
    <row r="1421" spans="52:52" x14ac:dyDescent="0.25">
      <c r="AZ1421" s="1"/>
    </row>
    <row r="1422" spans="52:52" x14ac:dyDescent="0.25">
      <c r="AZ1422" s="1"/>
    </row>
    <row r="1423" spans="52:52" x14ac:dyDescent="0.25">
      <c r="AZ1423" s="1"/>
    </row>
    <row r="1424" spans="52:52" x14ac:dyDescent="0.25">
      <c r="AZ1424" s="1"/>
    </row>
    <row r="1425" spans="52:52" x14ac:dyDescent="0.25">
      <c r="AZ1425" s="1"/>
    </row>
    <row r="1426" spans="52:52" x14ac:dyDescent="0.25">
      <c r="AZ1426" s="1"/>
    </row>
    <row r="1427" spans="52:52" x14ac:dyDescent="0.25">
      <c r="AZ1427" s="1"/>
    </row>
    <row r="1428" spans="52:52" x14ac:dyDescent="0.25">
      <c r="AZ1428" s="1"/>
    </row>
    <row r="1429" spans="52:52" x14ac:dyDescent="0.25">
      <c r="AZ1429" s="1"/>
    </row>
    <row r="1430" spans="52:52" x14ac:dyDescent="0.25">
      <c r="AZ1430" s="1"/>
    </row>
    <row r="1431" spans="52:52" x14ac:dyDescent="0.25">
      <c r="AZ1431" s="1"/>
    </row>
    <row r="1432" spans="52:52" x14ac:dyDescent="0.25">
      <c r="AZ1432" s="1"/>
    </row>
    <row r="1433" spans="52:52" x14ac:dyDescent="0.25">
      <c r="AZ1433" s="1"/>
    </row>
    <row r="1434" spans="52:52" x14ac:dyDescent="0.25">
      <c r="AZ1434" s="1"/>
    </row>
    <row r="1435" spans="52:52" x14ac:dyDescent="0.25">
      <c r="AZ1435" s="1"/>
    </row>
    <row r="1436" spans="52:52" x14ac:dyDescent="0.25">
      <c r="AZ1436" s="1"/>
    </row>
    <row r="1437" spans="52:52" x14ac:dyDescent="0.25">
      <c r="AZ1437" s="1"/>
    </row>
    <row r="1438" spans="52:52" x14ac:dyDescent="0.25">
      <c r="AZ1438" s="1"/>
    </row>
    <row r="1439" spans="52:52" x14ac:dyDescent="0.25">
      <c r="AZ1439" s="1"/>
    </row>
    <row r="1440" spans="52:52" x14ac:dyDescent="0.25">
      <c r="AZ1440" s="1"/>
    </row>
    <row r="1441" spans="52:52" x14ac:dyDescent="0.25">
      <c r="AZ1441" s="1"/>
    </row>
    <row r="1442" spans="52:52" x14ac:dyDescent="0.25">
      <c r="AZ1442" s="1"/>
    </row>
    <row r="1443" spans="52:52" x14ac:dyDescent="0.25">
      <c r="AZ1443" s="1"/>
    </row>
    <row r="1444" spans="52:52" x14ac:dyDescent="0.25">
      <c r="AZ1444" s="1"/>
    </row>
    <row r="1445" spans="52:52" x14ac:dyDescent="0.25">
      <c r="AZ1445" s="1"/>
    </row>
    <row r="1446" spans="52:52" x14ac:dyDescent="0.25">
      <c r="AZ1446" s="1"/>
    </row>
    <row r="1447" spans="52:52" x14ac:dyDescent="0.25">
      <c r="AZ1447" s="1"/>
    </row>
    <row r="1448" spans="52:52" x14ac:dyDescent="0.25">
      <c r="AZ1448" s="1"/>
    </row>
    <row r="1449" spans="52:52" x14ac:dyDescent="0.25">
      <c r="AZ1449" s="1"/>
    </row>
    <row r="1450" spans="52:52" x14ac:dyDescent="0.25">
      <c r="AZ1450" s="1"/>
    </row>
    <row r="1451" spans="52:52" x14ac:dyDescent="0.25">
      <c r="AZ1451" s="1"/>
    </row>
    <row r="1452" spans="52:52" x14ac:dyDescent="0.25">
      <c r="AZ1452" s="1"/>
    </row>
    <row r="1453" spans="52:52" x14ac:dyDescent="0.25">
      <c r="AZ1453" s="1"/>
    </row>
    <row r="1454" spans="52:52" x14ac:dyDescent="0.25">
      <c r="AZ1454" s="1"/>
    </row>
    <row r="1455" spans="52:52" x14ac:dyDescent="0.25">
      <c r="AZ1455" s="1"/>
    </row>
    <row r="1456" spans="52:52" x14ac:dyDescent="0.25">
      <c r="AZ1456" s="1"/>
    </row>
    <row r="1457" spans="52:52" x14ac:dyDescent="0.25">
      <c r="AZ1457" s="1"/>
    </row>
    <row r="1458" spans="52:52" x14ac:dyDescent="0.25">
      <c r="AZ1458" s="1"/>
    </row>
    <row r="1459" spans="52:52" x14ac:dyDescent="0.25">
      <c r="AZ1459" s="1"/>
    </row>
    <row r="1460" spans="52:52" x14ac:dyDescent="0.25">
      <c r="AZ1460" s="1"/>
    </row>
    <row r="1461" spans="52:52" x14ac:dyDescent="0.25">
      <c r="AZ1461" s="1"/>
    </row>
    <row r="1462" spans="52:52" x14ac:dyDescent="0.25">
      <c r="AZ1462" s="1"/>
    </row>
    <row r="1463" spans="52:52" x14ac:dyDescent="0.25">
      <c r="AZ1463" s="1"/>
    </row>
    <row r="1464" spans="52:52" x14ac:dyDescent="0.25">
      <c r="AZ1464" s="1"/>
    </row>
    <row r="1465" spans="52:52" x14ac:dyDescent="0.25">
      <c r="AZ1465" s="1"/>
    </row>
    <row r="1466" spans="52:52" x14ac:dyDescent="0.25">
      <c r="AZ1466" s="1"/>
    </row>
    <row r="1467" spans="52:52" x14ac:dyDescent="0.25">
      <c r="AZ1467" s="1"/>
    </row>
    <row r="1468" spans="52:52" x14ac:dyDescent="0.25">
      <c r="AZ1468" s="1"/>
    </row>
    <row r="1469" spans="52:52" x14ac:dyDescent="0.25">
      <c r="AZ1469" s="1"/>
    </row>
    <row r="1470" spans="52:52" x14ac:dyDescent="0.25">
      <c r="AZ1470" s="1"/>
    </row>
    <row r="1471" spans="52:52" x14ac:dyDescent="0.25">
      <c r="AZ1471" s="1"/>
    </row>
    <row r="1472" spans="52:52" x14ac:dyDescent="0.25">
      <c r="AZ1472" s="1"/>
    </row>
    <row r="1473" spans="52:52" x14ac:dyDescent="0.25">
      <c r="AZ1473" s="1"/>
    </row>
    <row r="1474" spans="52:52" x14ac:dyDescent="0.25">
      <c r="AZ1474" s="1"/>
    </row>
    <row r="1475" spans="52:52" x14ac:dyDescent="0.25">
      <c r="AZ1475" s="1"/>
    </row>
    <row r="1476" spans="52:52" x14ac:dyDescent="0.25">
      <c r="AZ1476" s="1"/>
    </row>
    <row r="1477" spans="52:52" x14ac:dyDescent="0.25">
      <c r="AZ1477" s="1"/>
    </row>
    <row r="1478" spans="52:52" x14ac:dyDescent="0.25">
      <c r="AZ1478" s="1"/>
    </row>
    <row r="1479" spans="52:52" x14ac:dyDescent="0.25">
      <c r="AZ1479" s="1"/>
    </row>
    <row r="1480" spans="52:52" x14ac:dyDescent="0.25">
      <c r="AZ1480" s="1"/>
    </row>
    <row r="1481" spans="52:52" x14ac:dyDescent="0.25">
      <c r="AZ1481" s="1"/>
    </row>
    <row r="1482" spans="52:52" x14ac:dyDescent="0.25">
      <c r="AZ1482" s="1"/>
    </row>
    <row r="1483" spans="52:52" x14ac:dyDescent="0.25">
      <c r="AZ1483" s="1"/>
    </row>
    <row r="1484" spans="52:52" x14ac:dyDescent="0.25">
      <c r="AZ1484" s="1"/>
    </row>
    <row r="1485" spans="52:52" x14ac:dyDescent="0.25">
      <c r="AZ1485" s="1"/>
    </row>
    <row r="1486" spans="52:52" x14ac:dyDescent="0.25">
      <c r="AZ1486" s="1"/>
    </row>
    <row r="1487" spans="52:52" x14ac:dyDescent="0.25">
      <c r="AZ1487" s="1"/>
    </row>
    <row r="1488" spans="52:52" x14ac:dyDescent="0.25">
      <c r="AZ1488" s="1"/>
    </row>
    <row r="1489" spans="52:52" x14ac:dyDescent="0.25">
      <c r="AZ1489" s="1"/>
    </row>
    <row r="1490" spans="52:52" x14ac:dyDescent="0.25">
      <c r="AZ1490" s="1"/>
    </row>
    <row r="1491" spans="52:52" x14ac:dyDescent="0.25">
      <c r="AZ1491" s="1"/>
    </row>
    <row r="1492" spans="52:52" x14ac:dyDescent="0.25">
      <c r="AZ1492" s="1"/>
    </row>
    <row r="1493" spans="52:52" x14ac:dyDescent="0.25">
      <c r="AZ1493" s="1"/>
    </row>
    <row r="1494" spans="52:52" x14ac:dyDescent="0.25">
      <c r="AZ1494" s="1"/>
    </row>
    <row r="1495" spans="52:52" x14ac:dyDescent="0.25">
      <c r="AZ1495" s="1"/>
    </row>
    <row r="1496" spans="52:52" x14ac:dyDescent="0.25">
      <c r="AZ1496" s="1"/>
    </row>
    <row r="1497" spans="52:52" x14ac:dyDescent="0.25">
      <c r="AZ1497" s="1"/>
    </row>
    <row r="1498" spans="52:52" x14ac:dyDescent="0.25">
      <c r="AZ1498" s="1"/>
    </row>
    <row r="1499" spans="52:52" x14ac:dyDescent="0.25">
      <c r="AZ1499" s="1"/>
    </row>
    <row r="1500" spans="52:52" x14ac:dyDescent="0.25">
      <c r="AZ1500" s="1"/>
    </row>
    <row r="1501" spans="52:52" x14ac:dyDescent="0.25">
      <c r="AZ1501" s="1"/>
    </row>
    <row r="1502" spans="52:52" x14ac:dyDescent="0.25">
      <c r="AZ1502" s="1"/>
    </row>
    <row r="1503" spans="52:52" x14ac:dyDescent="0.25">
      <c r="AZ1503" s="1"/>
    </row>
    <row r="1504" spans="52:52" x14ac:dyDescent="0.25">
      <c r="AZ1504" s="1"/>
    </row>
    <row r="1505" spans="52:52" x14ac:dyDescent="0.25">
      <c r="AZ1505" s="1"/>
    </row>
    <row r="1506" spans="52:52" x14ac:dyDescent="0.25">
      <c r="AZ1506" s="1"/>
    </row>
    <row r="1507" spans="52:52" x14ac:dyDescent="0.25">
      <c r="AZ1507" s="1"/>
    </row>
    <row r="1508" spans="52:52" x14ac:dyDescent="0.25">
      <c r="AZ1508" s="1"/>
    </row>
    <row r="1509" spans="52:52" x14ac:dyDescent="0.25">
      <c r="AZ1509" s="1"/>
    </row>
    <row r="1510" spans="52:52" x14ac:dyDescent="0.25">
      <c r="AZ1510" s="1"/>
    </row>
    <row r="1511" spans="52:52" x14ac:dyDescent="0.25">
      <c r="AZ1511" s="1"/>
    </row>
    <row r="1512" spans="52:52" x14ac:dyDescent="0.25">
      <c r="AZ1512" s="1"/>
    </row>
    <row r="1513" spans="52:52" x14ac:dyDescent="0.25">
      <c r="AZ1513" s="1"/>
    </row>
    <row r="1514" spans="52:52" x14ac:dyDescent="0.25">
      <c r="AZ1514" s="1"/>
    </row>
    <row r="1515" spans="52:52" x14ac:dyDescent="0.25">
      <c r="AZ1515" s="1"/>
    </row>
    <row r="1516" spans="52:52" x14ac:dyDescent="0.25">
      <c r="AZ1516" s="1"/>
    </row>
    <row r="1517" spans="52:52" x14ac:dyDescent="0.25">
      <c r="AZ1517" s="1"/>
    </row>
    <row r="1518" spans="52:52" x14ac:dyDescent="0.25">
      <c r="AZ1518" s="1"/>
    </row>
    <row r="1519" spans="52:52" x14ac:dyDescent="0.25">
      <c r="AZ1519" s="1"/>
    </row>
    <row r="1520" spans="52:52" x14ac:dyDescent="0.25">
      <c r="AZ1520" s="1"/>
    </row>
    <row r="1521" spans="52:52" x14ac:dyDescent="0.25">
      <c r="AZ1521" s="1"/>
    </row>
    <row r="1522" spans="52:52" x14ac:dyDescent="0.25">
      <c r="AZ1522" s="1"/>
    </row>
    <row r="1523" spans="52:52" x14ac:dyDescent="0.25">
      <c r="AZ1523" s="1"/>
    </row>
    <row r="1524" spans="52:52" x14ac:dyDescent="0.25">
      <c r="AZ1524" s="1"/>
    </row>
    <row r="1525" spans="52:52" x14ac:dyDescent="0.25">
      <c r="AZ1525" s="1"/>
    </row>
    <row r="1526" spans="52:52" x14ac:dyDescent="0.25">
      <c r="AZ1526" s="1"/>
    </row>
    <row r="1527" spans="52:52" x14ac:dyDescent="0.25">
      <c r="AZ1527" s="1"/>
    </row>
    <row r="1528" spans="52:52" x14ac:dyDescent="0.25">
      <c r="AZ1528" s="1"/>
    </row>
    <row r="1529" spans="52:52" x14ac:dyDescent="0.25">
      <c r="AZ1529" s="1"/>
    </row>
    <row r="1530" spans="52:52" x14ac:dyDescent="0.25">
      <c r="AZ1530" s="1"/>
    </row>
    <row r="1531" spans="52:52" x14ac:dyDescent="0.25">
      <c r="AZ1531" s="1"/>
    </row>
    <row r="1532" spans="52:52" x14ac:dyDescent="0.25">
      <c r="AZ1532" s="1"/>
    </row>
    <row r="1533" spans="52:52" x14ac:dyDescent="0.25">
      <c r="AZ1533" s="1"/>
    </row>
    <row r="1534" spans="52:52" x14ac:dyDescent="0.25">
      <c r="AZ1534" s="1"/>
    </row>
    <row r="1535" spans="52:52" x14ac:dyDescent="0.25">
      <c r="AZ1535" s="1"/>
    </row>
    <row r="1536" spans="52:52" x14ac:dyDescent="0.25">
      <c r="AZ1536" s="1"/>
    </row>
    <row r="1537" spans="52:52" x14ac:dyDescent="0.25">
      <c r="AZ1537" s="1"/>
    </row>
    <row r="1538" spans="52:52" x14ac:dyDescent="0.25">
      <c r="AZ1538" s="1"/>
    </row>
    <row r="1539" spans="52:52" x14ac:dyDescent="0.25">
      <c r="AZ1539" s="1"/>
    </row>
    <row r="1540" spans="52:52" x14ac:dyDescent="0.25">
      <c r="AZ1540" s="1"/>
    </row>
    <row r="1541" spans="52:52" x14ac:dyDescent="0.25">
      <c r="AZ1541" s="1"/>
    </row>
    <row r="1542" spans="52:52" x14ac:dyDescent="0.25">
      <c r="AZ1542" s="1"/>
    </row>
    <row r="1543" spans="52:52" x14ac:dyDescent="0.25">
      <c r="AZ1543" s="1"/>
    </row>
    <row r="1544" spans="52:52" x14ac:dyDescent="0.25">
      <c r="AZ1544" s="1"/>
    </row>
    <row r="1545" spans="52:52" x14ac:dyDescent="0.25">
      <c r="AZ1545" s="1"/>
    </row>
    <row r="1546" spans="52:52" x14ac:dyDescent="0.25">
      <c r="AZ1546" s="1"/>
    </row>
    <row r="1547" spans="52:52" x14ac:dyDescent="0.25">
      <c r="AZ1547" s="1"/>
    </row>
    <row r="1548" spans="52:52" x14ac:dyDescent="0.25">
      <c r="AZ1548" s="1"/>
    </row>
    <row r="1549" spans="52:52" x14ac:dyDescent="0.25">
      <c r="AZ1549" s="1"/>
    </row>
    <row r="1550" spans="52:52" x14ac:dyDescent="0.25">
      <c r="AZ1550" s="1"/>
    </row>
    <row r="1551" spans="52:52" x14ac:dyDescent="0.25">
      <c r="AZ1551" s="1"/>
    </row>
    <row r="1552" spans="52:52" x14ac:dyDescent="0.25">
      <c r="AZ1552" s="1"/>
    </row>
    <row r="1553" spans="52:52" x14ac:dyDescent="0.25">
      <c r="AZ1553" s="1"/>
    </row>
    <row r="1554" spans="52:52" x14ac:dyDescent="0.25">
      <c r="AZ1554" s="1"/>
    </row>
    <row r="1555" spans="52:52" x14ac:dyDescent="0.25">
      <c r="AZ1555" s="1"/>
    </row>
    <row r="1556" spans="52:52" x14ac:dyDescent="0.25">
      <c r="AZ1556" s="1"/>
    </row>
    <row r="1557" spans="52:52" x14ac:dyDescent="0.25">
      <c r="AZ1557" s="1"/>
    </row>
    <row r="1558" spans="52:52" x14ac:dyDescent="0.25">
      <c r="AZ1558" s="1"/>
    </row>
    <row r="1559" spans="52:52" x14ac:dyDescent="0.25">
      <c r="AZ1559" s="1"/>
    </row>
    <row r="1560" spans="52:52" x14ac:dyDescent="0.25">
      <c r="AZ1560" s="1"/>
    </row>
    <row r="1561" spans="52:52" x14ac:dyDescent="0.25">
      <c r="AZ1561" s="1"/>
    </row>
    <row r="1562" spans="52:52" x14ac:dyDescent="0.25">
      <c r="AZ1562" s="1"/>
    </row>
    <row r="1563" spans="52:52" x14ac:dyDescent="0.25">
      <c r="AZ1563" s="1"/>
    </row>
    <row r="1564" spans="52:52" x14ac:dyDescent="0.25">
      <c r="AZ1564" s="1"/>
    </row>
    <row r="1565" spans="52:52" x14ac:dyDescent="0.25">
      <c r="AZ1565" s="1"/>
    </row>
    <row r="1566" spans="52:52" x14ac:dyDescent="0.25">
      <c r="AZ1566" s="1"/>
    </row>
    <row r="1567" spans="52:52" x14ac:dyDescent="0.25">
      <c r="AZ1567" s="1"/>
    </row>
    <row r="1568" spans="52:52" x14ac:dyDescent="0.25">
      <c r="AZ1568" s="1"/>
    </row>
    <row r="1569" spans="52:52" x14ac:dyDescent="0.25">
      <c r="AZ1569" s="1"/>
    </row>
    <row r="1570" spans="52:52" x14ac:dyDescent="0.25">
      <c r="AZ1570" s="1"/>
    </row>
    <row r="1571" spans="52:52" x14ac:dyDescent="0.25">
      <c r="AZ1571" s="1"/>
    </row>
    <row r="1572" spans="52:52" x14ac:dyDescent="0.25">
      <c r="AZ1572" s="1"/>
    </row>
    <row r="1573" spans="52:52" x14ac:dyDescent="0.25">
      <c r="AZ1573" s="1"/>
    </row>
    <row r="1574" spans="52:52" x14ac:dyDescent="0.25">
      <c r="AZ1574" s="1"/>
    </row>
    <row r="1575" spans="52:52" x14ac:dyDescent="0.25">
      <c r="AZ1575" s="1"/>
    </row>
    <row r="1576" spans="52:52" x14ac:dyDescent="0.25">
      <c r="AZ1576" s="1"/>
    </row>
    <row r="1577" spans="52:52" x14ac:dyDescent="0.25">
      <c r="AZ1577" s="1"/>
    </row>
    <row r="1578" spans="52:52" x14ac:dyDescent="0.25">
      <c r="AZ1578" s="1"/>
    </row>
    <row r="1579" spans="52:52" x14ac:dyDescent="0.25">
      <c r="AZ1579" s="1"/>
    </row>
    <row r="1580" spans="52:52" x14ac:dyDescent="0.25">
      <c r="AZ1580" s="1"/>
    </row>
    <row r="1581" spans="52:52" x14ac:dyDescent="0.25">
      <c r="AZ1581" s="1"/>
    </row>
    <row r="1582" spans="52:52" x14ac:dyDescent="0.25">
      <c r="AZ1582" s="1"/>
    </row>
    <row r="1583" spans="52:52" x14ac:dyDescent="0.25">
      <c r="AZ1583" s="1"/>
    </row>
    <row r="1584" spans="52:52" x14ac:dyDescent="0.25">
      <c r="AZ1584" s="1"/>
    </row>
    <row r="1585" spans="52:52" x14ac:dyDescent="0.25">
      <c r="AZ1585" s="1"/>
    </row>
    <row r="1586" spans="52:52" x14ac:dyDescent="0.25">
      <c r="AZ1586" s="1"/>
    </row>
    <row r="1587" spans="52:52" x14ac:dyDescent="0.25">
      <c r="AZ1587" s="1"/>
    </row>
    <row r="1588" spans="52:52" x14ac:dyDescent="0.25">
      <c r="AZ1588" s="1"/>
    </row>
    <row r="1589" spans="52:52" x14ac:dyDescent="0.25">
      <c r="AZ1589" s="1"/>
    </row>
    <row r="1590" spans="52:52" x14ac:dyDescent="0.25">
      <c r="AZ1590" s="1"/>
    </row>
    <row r="1591" spans="52:52" x14ac:dyDescent="0.25">
      <c r="AZ1591" s="1"/>
    </row>
    <row r="1592" spans="52:52" x14ac:dyDescent="0.25">
      <c r="AZ1592" s="1"/>
    </row>
    <row r="1593" spans="52:52" x14ac:dyDescent="0.25">
      <c r="AZ1593" s="1"/>
    </row>
    <row r="1594" spans="52:52" x14ac:dyDescent="0.25">
      <c r="AZ1594" s="1"/>
    </row>
    <row r="1595" spans="52:52" x14ac:dyDescent="0.25">
      <c r="AZ1595" s="1"/>
    </row>
    <row r="1596" spans="52:52" x14ac:dyDescent="0.25">
      <c r="AZ1596" s="1"/>
    </row>
    <row r="1597" spans="52:52" x14ac:dyDescent="0.25">
      <c r="AZ1597" s="1"/>
    </row>
    <row r="1598" spans="52:52" x14ac:dyDescent="0.25">
      <c r="AZ1598" s="1"/>
    </row>
    <row r="1599" spans="52:52" x14ac:dyDescent="0.25">
      <c r="AZ1599" s="1"/>
    </row>
    <row r="1600" spans="52:52" x14ac:dyDescent="0.25">
      <c r="AZ1600" s="1"/>
    </row>
    <row r="1601" spans="52:52" x14ac:dyDescent="0.25">
      <c r="AZ1601" s="1"/>
    </row>
    <row r="1602" spans="52:52" x14ac:dyDescent="0.25">
      <c r="AZ1602" s="1"/>
    </row>
    <row r="1603" spans="52:52" x14ac:dyDescent="0.25">
      <c r="AZ1603" s="1"/>
    </row>
    <row r="1604" spans="52:52" x14ac:dyDescent="0.25">
      <c r="AZ1604" s="1"/>
    </row>
    <row r="1605" spans="52:52" x14ac:dyDescent="0.25">
      <c r="AZ1605" s="1"/>
    </row>
    <row r="1606" spans="52:52" x14ac:dyDescent="0.25">
      <c r="AZ1606" s="1"/>
    </row>
    <row r="1607" spans="52:52" x14ac:dyDescent="0.25">
      <c r="AZ1607" s="1"/>
    </row>
    <row r="1608" spans="52:52" x14ac:dyDescent="0.25">
      <c r="AZ1608" s="1"/>
    </row>
    <row r="1609" spans="52:52" x14ac:dyDescent="0.25">
      <c r="AZ1609" s="1"/>
    </row>
    <row r="1610" spans="52:52" x14ac:dyDescent="0.25">
      <c r="AZ1610" s="1"/>
    </row>
    <row r="1611" spans="52:52" x14ac:dyDescent="0.25">
      <c r="AZ1611" s="1"/>
    </row>
    <row r="1612" spans="52:52" x14ac:dyDescent="0.25">
      <c r="AZ1612" s="1"/>
    </row>
    <row r="1613" spans="52:52" x14ac:dyDescent="0.25">
      <c r="AZ1613" s="1"/>
    </row>
    <row r="1614" spans="52:52" x14ac:dyDescent="0.25">
      <c r="AZ1614" s="1"/>
    </row>
    <row r="1615" spans="52:52" x14ac:dyDescent="0.25">
      <c r="AZ1615" s="1"/>
    </row>
    <row r="1616" spans="52:52" x14ac:dyDescent="0.25">
      <c r="AZ1616" s="1"/>
    </row>
    <row r="1617" spans="52:52" x14ac:dyDescent="0.25">
      <c r="AZ1617" s="1"/>
    </row>
    <row r="1618" spans="52:52" x14ac:dyDescent="0.25">
      <c r="AZ1618" s="1"/>
    </row>
    <row r="1619" spans="52:52" x14ac:dyDescent="0.25">
      <c r="AZ1619" s="1"/>
    </row>
    <row r="1620" spans="52:52" x14ac:dyDescent="0.25">
      <c r="AZ1620" s="1"/>
    </row>
    <row r="1621" spans="52:52" x14ac:dyDescent="0.25">
      <c r="AZ1621" s="1"/>
    </row>
    <row r="1622" spans="52:52" x14ac:dyDescent="0.25">
      <c r="AZ1622" s="1"/>
    </row>
    <row r="1623" spans="52:52" x14ac:dyDescent="0.25">
      <c r="AZ1623" s="1"/>
    </row>
    <row r="1624" spans="52:52" x14ac:dyDescent="0.25">
      <c r="AZ1624" s="1"/>
    </row>
    <row r="1625" spans="52:52" x14ac:dyDescent="0.25">
      <c r="AZ1625" s="1"/>
    </row>
    <row r="1626" spans="52:52" x14ac:dyDescent="0.25">
      <c r="AZ1626" s="1"/>
    </row>
    <row r="1627" spans="52:52" x14ac:dyDescent="0.25">
      <c r="AZ1627" s="1"/>
    </row>
    <row r="1628" spans="52:52" x14ac:dyDescent="0.25">
      <c r="AZ1628" s="1"/>
    </row>
    <row r="1629" spans="52:52" x14ac:dyDescent="0.25">
      <c r="AZ1629" s="1"/>
    </row>
    <row r="1630" spans="52:52" x14ac:dyDescent="0.25">
      <c r="AZ1630" s="1"/>
    </row>
    <row r="1631" spans="52:52" x14ac:dyDescent="0.25">
      <c r="AZ1631" s="1"/>
    </row>
    <row r="1632" spans="52:52" x14ac:dyDescent="0.25">
      <c r="AZ1632" s="1"/>
    </row>
    <row r="1633" spans="52:52" x14ac:dyDescent="0.25">
      <c r="AZ1633" s="1"/>
    </row>
    <row r="1634" spans="52:52" x14ac:dyDescent="0.25">
      <c r="AZ1634" s="1"/>
    </row>
    <row r="1635" spans="52:52" x14ac:dyDescent="0.25">
      <c r="AZ1635" s="1"/>
    </row>
    <row r="1636" spans="52:52" x14ac:dyDescent="0.25">
      <c r="AZ1636" s="1"/>
    </row>
    <row r="1637" spans="52:52" x14ac:dyDescent="0.25">
      <c r="AZ1637" s="1"/>
    </row>
    <row r="1638" spans="52:52" x14ac:dyDescent="0.25">
      <c r="AZ1638" s="1"/>
    </row>
    <row r="1639" spans="52:52" x14ac:dyDescent="0.25">
      <c r="AZ1639" s="1"/>
    </row>
    <row r="1640" spans="52:52" x14ac:dyDescent="0.25">
      <c r="AZ1640" s="1"/>
    </row>
    <row r="1641" spans="52:52" x14ac:dyDescent="0.25">
      <c r="AZ1641" s="1"/>
    </row>
    <row r="1642" spans="52:52" x14ac:dyDescent="0.25">
      <c r="AZ1642" s="1"/>
    </row>
    <row r="1643" spans="52:52" x14ac:dyDescent="0.25">
      <c r="AZ1643" s="1"/>
    </row>
    <row r="1644" spans="52:52" x14ac:dyDescent="0.25">
      <c r="AZ1644" s="1"/>
    </row>
    <row r="1645" spans="52:52" x14ac:dyDescent="0.25">
      <c r="AZ1645" s="1"/>
    </row>
    <row r="1646" spans="52:52" x14ac:dyDescent="0.25">
      <c r="AZ1646" s="1"/>
    </row>
    <row r="1647" spans="52:52" x14ac:dyDescent="0.25">
      <c r="AZ1647" s="1"/>
    </row>
    <row r="1648" spans="52:52" x14ac:dyDescent="0.25">
      <c r="AZ1648" s="1"/>
    </row>
    <row r="1649" spans="52:52" x14ac:dyDescent="0.25">
      <c r="AZ1649" s="1"/>
    </row>
    <row r="1650" spans="52:52" x14ac:dyDescent="0.25">
      <c r="AZ1650" s="1"/>
    </row>
    <row r="1651" spans="52:52" x14ac:dyDescent="0.25">
      <c r="AZ1651" s="1"/>
    </row>
    <row r="1652" spans="52:52" x14ac:dyDescent="0.25">
      <c r="AZ1652" s="1"/>
    </row>
    <row r="1653" spans="52:52" x14ac:dyDescent="0.25">
      <c r="AZ1653" s="1"/>
    </row>
    <row r="1654" spans="52:52" x14ac:dyDescent="0.25">
      <c r="AZ1654" s="1"/>
    </row>
    <row r="1655" spans="52:52" x14ac:dyDescent="0.25">
      <c r="AZ1655" s="1"/>
    </row>
    <row r="1656" spans="52:52" x14ac:dyDescent="0.25">
      <c r="AZ1656" s="1"/>
    </row>
    <row r="1657" spans="52:52" x14ac:dyDescent="0.25">
      <c r="AZ1657" s="1"/>
    </row>
    <row r="1658" spans="52:52" x14ac:dyDescent="0.25">
      <c r="AZ1658" s="1"/>
    </row>
    <row r="1659" spans="52:52" x14ac:dyDescent="0.25">
      <c r="AZ1659" s="1"/>
    </row>
    <row r="1660" spans="52:52" x14ac:dyDescent="0.25">
      <c r="AZ1660" s="1"/>
    </row>
    <row r="1661" spans="52:52" x14ac:dyDescent="0.25">
      <c r="AZ1661" s="1"/>
    </row>
    <row r="1662" spans="52:52" x14ac:dyDescent="0.25">
      <c r="AZ1662" s="1"/>
    </row>
    <row r="1663" spans="52:52" x14ac:dyDescent="0.25">
      <c r="AZ1663" s="1"/>
    </row>
    <row r="1664" spans="52:52" x14ac:dyDescent="0.25">
      <c r="AZ1664" s="1"/>
    </row>
    <row r="1665" spans="52:52" x14ac:dyDescent="0.25">
      <c r="AZ1665" s="1"/>
    </row>
    <row r="1666" spans="52:52" x14ac:dyDescent="0.25">
      <c r="AZ1666" s="1"/>
    </row>
    <row r="1667" spans="52:52" x14ac:dyDescent="0.25">
      <c r="AZ1667" s="1"/>
    </row>
    <row r="1668" spans="52:52" x14ac:dyDescent="0.25">
      <c r="AZ1668" s="1"/>
    </row>
    <row r="1669" spans="52:52" x14ac:dyDescent="0.25">
      <c r="AZ1669" s="1"/>
    </row>
    <row r="1670" spans="52:52" x14ac:dyDescent="0.25">
      <c r="AZ1670" s="1"/>
    </row>
    <row r="1671" spans="52:52" x14ac:dyDescent="0.25">
      <c r="AZ1671" s="1"/>
    </row>
    <row r="1672" spans="52:52" x14ac:dyDescent="0.25">
      <c r="AZ1672" s="1"/>
    </row>
    <row r="1673" spans="52:52" x14ac:dyDescent="0.25">
      <c r="AZ1673" s="1"/>
    </row>
    <row r="1674" spans="52:52" x14ac:dyDescent="0.25">
      <c r="AZ1674" s="1"/>
    </row>
    <row r="1675" spans="52:52" x14ac:dyDescent="0.25">
      <c r="AZ1675" s="1"/>
    </row>
    <row r="1676" spans="52:52" x14ac:dyDescent="0.25">
      <c r="AZ1676" s="1"/>
    </row>
    <row r="1677" spans="52:52" x14ac:dyDescent="0.25">
      <c r="AZ1677" s="1"/>
    </row>
    <row r="1678" spans="52:52" x14ac:dyDescent="0.25">
      <c r="AZ1678" s="1"/>
    </row>
    <row r="1679" spans="52:52" x14ac:dyDescent="0.25">
      <c r="AZ1679" s="1"/>
    </row>
    <row r="1680" spans="52:52" x14ac:dyDescent="0.25">
      <c r="AZ1680" s="1"/>
    </row>
    <row r="1681" spans="52:52" x14ac:dyDescent="0.25">
      <c r="AZ1681" s="1"/>
    </row>
    <row r="1682" spans="52:52" x14ac:dyDescent="0.25">
      <c r="AZ1682" s="1"/>
    </row>
    <row r="1683" spans="52:52" x14ac:dyDescent="0.25">
      <c r="AZ1683" s="1"/>
    </row>
    <row r="1684" spans="52:52" x14ac:dyDescent="0.25">
      <c r="AZ1684" s="1"/>
    </row>
    <row r="1685" spans="52:52" x14ac:dyDescent="0.25">
      <c r="AZ1685" s="1"/>
    </row>
    <row r="1686" spans="52:52" x14ac:dyDescent="0.25">
      <c r="AZ1686" s="1"/>
    </row>
    <row r="1687" spans="52:52" x14ac:dyDescent="0.25">
      <c r="AZ1687" s="1"/>
    </row>
    <row r="1688" spans="52:52" x14ac:dyDescent="0.25">
      <c r="AZ1688" s="1"/>
    </row>
    <row r="1689" spans="52:52" x14ac:dyDescent="0.25">
      <c r="AZ1689" s="1"/>
    </row>
    <row r="1690" spans="52:52" x14ac:dyDescent="0.25">
      <c r="AZ1690" s="1"/>
    </row>
    <row r="1691" spans="52:52" x14ac:dyDescent="0.25">
      <c r="AZ1691" s="1"/>
    </row>
    <row r="1692" spans="52:52" x14ac:dyDescent="0.25">
      <c r="AZ1692" s="1"/>
    </row>
    <row r="1693" spans="52:52" x14ac:dyDescent="0.25">
      <c r="AZ1693" s="1"/>
    </row>
    <row r="1694" spans="52:52" x14ac:dyDescent="0.25">
      <c r="AZ1694" s="1"/>
    </row>
    <row r="1695" spans="52:52" x14ac:dyDescent="0.25">
      <c r="AZ1695" s="1"/>
    </row>
    <row r="1696" spans="52:52" x14ac:dyDescent="0.25">
      <c r="AZ1696" s="1"/>
    </row>
    <row r="1697" spans="52:52" x14ac:dyDescent="0.25">
      <c r="AZ1697" s="1"/>
    </row>
    <row r="1698" spans="52:52" x14ac:dyDescent="0.25">
      <c r="AZ1698" s="1"/>
    </row>
    <row r="1699" spans="52:52" x14ac:dyDescent="0.25">
      <c r="AZ1699" s="1"/>
    </row>
    <row r="1700" spans="52:52" x14ac:dyDescent="0.25">
      <c r="AZ1700" s="1"/>
    </row>
    <row r="1701" spans="52:52" x14ac:dyDescent="0.25">
      <c r="AZ1701" s="1"/>
    </row>
    <row r="1702" spans="52:52" x14ac:dyDescent="0.25">
      <c r="AZ1702" s="1"/>
    </row>
    <row r="1703" spans="52:52" x14ac:dyDescent="0.25">
      <c r="AZ1703" s="1"/>
    </row>
    <row r="1704" spans="52:52" x14ac:dyDescent="0.25">
      <c r="AZ1704" s="1"/>
    </row>
    <row r="1705" spans="52:52" x14ac:dyDescent="0.25">
      <c r="AZ1705" s="1"/>
    </row>
    <row r="1706" spans="52:52" x14ac:dyDescent="0.25">
      <c r="AZ1706" s="1"/>
    </row>
    <row r="1707" spans="52:52" x14ac:dyDescent="0.25">
      <c r="AZ1707" s="1"/>
    </row>
    <row r="1708" spans="52:52" x14ac:dyDescent="0.25">
      <c r="AZ1708" s="1"/>
    </row>
    <row r="1709" spans="52:52" x14ac:dyDescent="0.25">
      <c r="AZ1709" s="1"/>
    </row>
    <row r="1710" spans="52:52" x14ac:dyDescent="0.25">
      <c r="AZ1710" s="1"/>
    </row>
    <row r="1711" spans="52:52" x14ac:dyDescent="0.25">
      <c r="AZ1711" s="1"/>
    </row>
    <row r="1712" spans="52:52" x14ac:dyDescent="0.25">
      <c r="AZ1712" s="1"/>
    </row>
    <row r="1713" spans="52:52" x14ac:dyDescent="0.25">
      <c r="AZ1713" s="1"/>
    </row>
    <row r="1714" spans="52:52" x14ac:dyDescent="0.25">
      <c r="AZ1714" s="1"/>
    </row>
    <row r="1715" spans="52:52" x14ac:dyDescent="0.25">
      <c r="AZ1715" s="1"/>
    </row>
    <row r="1716" spans="52:52" x14ac:dyDescent="0.25">
      <c r="AZ1716" s="1"/>
    </row>
    <row r="1717" spans="52:52" x14ac:dyDescent="0.25">
      <c r="AZ1717" s="1"/>
    </row>
    <row r="1718" spans="52:52" x14ac:dyDescent="0.25">
      <c r="AZ1718" s="1"/>
    </row>
    <row r="1719" spans="52:52" x14ac:dyDescent="0.25">
      <c r="AZ1719" s="1"/>
    </row>
    <row r="1720" spans="52:52" x14ac:dyDescent="0.25">
      <c r="AZ1720" s="1"/>
    </row>
    <row r="1721" spans="52:52" x14ac:dyDescent="0.25">
      <c r="AZ1721" s="1"/>
    </row>
    <row r="1722" spans="52:52" x14ac:dyDescent="0.25">
      <c r="AZ1722" s="1"/>
    </row>
    <row r="1723" spans="52:52" x14ac:dyDescent="0.25">
      <c r="AZ1723" s="1"/>
    </row>
    <row r="1724" spans="52:52" x14ac:dyDescent="0.25">
      <c r="AZ1724" s="1"/>
    </row>
    <row r="1725" spans="52:52" x14ac:dyDescent="0.25">
      <c r="AZ1725" s="1"/>
    </row>
    <row r="1726" spans="52:52" x14ac:dyDescent="0.25">
      <c r="AZ1726" s="1"/>
    </row>
    <row r="1727" spans="52:52" x14ac:dyDescent="0.25">
      <c r="AZ1727" s="1"/>
    </row>
    <row r="1728" spans="52:52" x14ac:dyDescent="0.25">
      <c r="AZ1728" s="1"/>
    </row>
    <row r="1729" spans="52:52" x14ac:dyDescent="0.25">
      <c r="AZ1729" s="1"/>
    </row>
    <row r="1730" spans="52:52" x14ac:dyDescent="0.25">
      <c r="AZ1730" s="1"/>
    </row>
    <row r="1731" spans="52:52" x14ac:dyDescent="0.25">
      <c r="AZ1731" s="1"/>
    </row>
    <row r="1732" spans="52:52" x14ac:dyDescent="0.25">
      <c r="AZ1732" s="1"/>
    </row>
    <row r="1733" spans="52:52" x14ac:dyDescent="0.25">
      <c r="AZ1733" s="1"/>
    </row>
    <row r="1734" spans="52:52" x14ac:dyDescent="0.25">
      <c r="AZ1734" s="1"/>
    </row>
    <row r="1735" spans="52:52" x14ac:dyDescent="0.25">
      <c r="AZ1735" s="1"/>
    </row>
    <row r="1736" spans="52:52" x14ac:dyDescent="0.25">
      <c r="AZ1736" s="1"/>
    </row>
    <row r="1737" spans="52:52" x14ac:dyDescent="0.25">
      <c r="AZ1737" s="1"/>
    </row>
    <row r="1738" spans="52:52" x14ac:dyDescent="0.25">
      <c r="AZ1738" s="1"/>
    </row>
    <row r="1739" spans="52:52" x14ac:dyDescent="0.25">
      <c r="AZ1739" s="1"/>
    </row>
    <row r="1740" spans="52:52" x14ac:dyDescent="0.25">
      <c r="AZ1740" s="1"/>
    </row>
    <row r="1741" spans="52:52" x14ac:dyDescent="0.25">
      <c r="AZ1741" s="1"/>
    </row>
    <row r="1742" spans="52:52" x14ac:dyDescent="0.25">
      <c r="AZ1742" s="1"/>
    </row>
    <row r="1743" spans="52:52" x14ac:dyDescent="0.25">
      <c r="AZ1743" s="1"/>
    </row>
    <row r="1744" spans="52:52" x14ac:dyDescent="0.25">
      <c r="AZ1744" s="1"/>
    </row>
    <row r="1745" spans="52:52" x14ac:dyDescent="0.25">
      <c r="AZ1745" s="1"/>
    </row>
    <row r="1746" spans="52:52" x14ac:dyDescent="0.25">
      <c r="AZ1746" s="1"/>
    </row>
    <row r="1747" spans="52:52" x14ac:dyDescent="0.25">
      <c r="AZ1747" s="1"/>
    </row>
    <row r="1748" spans="52:52" x14ac:dyDescent="0.25">
      <c r="AZ1748" s="1"/>
    </row>
    <row r="1749" spans="52:52" x14ac:dyDescent="0.25">
      <c r="AZ1749" s="1"/>
    </row>
    <row r="1750" spans="52:52" x14ac:dyDescent="0.25">
      <c r="AZ1750" s="1"/>
    </row>
    <row r="1751" spans="52:52" x14ac:dyDescent="0.25">
      <c r="AZ1751" s="1"/>
    </row>
    <row r="1752" spans="52:52" x14ac:dyDescent="0.25">
      <c r="AZ1752" s="1"/>
    </row>
    <row r="1753" spans="52:52" x14ac:dyDescent="0.25">
      <c r="AZ1753" s="1"/>
    </row>
    <row r="1754" spans="52:52" x14ac:dyDescent="0.25">
      <c r="AZ1754" s="1"/>
    </row>
    <row r="1755" spans="52:52" x14ac:dyDescent="0.25">
      <c r="AZ1755" s="1"/>
    </row>
    <row r="1756" spans="52:52" x14ac:dyDescent="0.25">
      <c r="AZ1756" s="1"/>
    </row>
    <row r="1757" spans="52:52" x14ac:dyDescent="0.25">
      <c r="AZ1757" s="1"/>
    </row>
    <row r="1758" spans="52:52" x14ac:dyDescent="0.25">
      <c r="AZ1758" s="1"/>
    </row>
    <row r="1759" spans="52:52" x14ac:dyDescent="0.25">
      <c r="AZ1759" s="1"/>
    </row>
    <row r="1760" spans="52:52" x14ac:dyDescent="0.25">
      <c r="AZ1760" s="1"/>
    </row>
    <row r="1761" spans="52:52" x14ac:dyDescent="0.25">
      <c r="AZ1761" s="1"/>
    </row>
    <row r="1762" spans="52:52" x14ac:dyDescent="0.25">
      <c r="AZ1762" s="1"/>
    </row>
    <row r="1763" spans="52:52" x14ac:dyDescent="0.25">
      <c r="AZ1763" s="1"/>
    </row>
    <row r="1764" spans="52:52" x14ac:dyDescent="0.25">
      <c r="AZ1764" s="1"/>
    </row>
    <row r="1765" spans="52:52" x14ac:dyDescent="0.25">
      <c r="AZ1765" s="1"/>
    </row>
    <row r="1766" spans="52:52" x14ac:dyDescent="0.25">
      <c r="AZ1766" s="1"/>
    </row>
    <row r="1767" spans="52:52" x14ac:dyDescent="0.25">
      <c r="AZ1767" s="1"/>
    </row>
    <row r="1768" spans="52:52" x14ac:dyDescent="0.25">
      <c r="AZ1768" s="1"/>
    </row>
    <row r="1769" spans="52:52" x14ac:dyDescent="0.25">
      <c r="AZ1769" s="1"/>
    </row>
    <row r="1770" spans="52:52" x14ac:dyDescent="0.25">
      <c r="AZ1770" s="1"/>
    </row>
    <row r="1771" spans="52:52" x14ac:dyDescent="0.25">
      <c r="AZ1771" s="1"/>
    </row>
    <row r="1772" spans="52:52" x14ac:dyDescent="0.25">
      <c r="AZ1772" s="1"/>
    </row>
    <row r="1773" spans="52:52" x14ac:dyDescent="0.25">
      <c r="AZ1773" s="1"/>
    </row>
    <row r="1774" spans="52:52" x14ac:dyDescent="0.25">
      <c r="AZ1774" s="1"/>
    </row>
    <row r="1775" spans="52:52" x14ac:dyDescent="0.25">
      <c r="AZ1775" s="1"/>
    </row>
    <row r="1776" spans="52:52" x14ac:dyDescent="0.25">
      <c r="AZ1776" s="1"/>
    </row>
    <row r="1777" spans="52:52" x14ac:dyDescent="0.25">
      <c r="AZ1777" s="1"/>
    </row>
    <row r="1778" spans="52:52" x14ac:dyDescent="0.25">
      <c r="AZ1778" s="1"/>
    </row>
    <row r="1779" spans="52:52" x14ac:dyDescent="0.25">
      <c r="AZ1779" s="1"/>
    </row>
    <row r="1780" spans="52:52" x14ac:dyDescent="0.25">
      <c r="AZ1780" s="1"/>
    </row>
    <row r="1781" spans="52:52" x14ac:dyDescent="0.25">
      <c r="AZ1781" s="1"/>
    </row>
    <row r="1782" spans="52:52" x14ac:dyDescent="0.25">
      <c r="AZ1782" s="1"/>
    </row>
    <row r="1783" spans="52:52" x14ac:dyDescent="0.25">
      <c r="AZ1783" s="1"/>
    </row>
    <row r="1784" spans="52:52" x14ac:dyDescent="0.25">
      <c r="AZ1784" s="1"/>
    </row>
    <row r="1785" spans="52:52" x14ac:dyDescent="0.25">
      <c r="AZ1785" s="1"/>
    </row>
    <row r="1786" spans="52:52" x14ac:dyDescent="0.25">
      <c r="AZ1786" s="1"/>
    </row>
    <row r="1787" spans="52:52" x14ac:dyDescent="0.25">
      <c r="AZ1787" s="1"/>
    </row>
    <row r="1788" spans="52:52" x14ac:dyDescent="0.25">
      <c r="AZ1788" s="1"/>
    </row>
    <row r="1789" spans="52:52" x14ac:dyDescent="0.25">
      <c r="AZ1789" s="1"/>
    </row>
    <row r="1790" spans="52:52" x14ac:dyDescent="0.25">
      <c r="AZ1790" s="1"/>
    </row>
    <row r="1791" spans="52:52" x14ac:dyDescent="0.25">
      <c r="AZ1791" s="1"/>
    </row>
    <row r="1792" spans="52:52" x14ac:dyDescent="0.25">
      <c r="AZ1792" s="1"/>
    </row>
    <row r="1793" spans="52:52" x14ac:dyDescent="0.25">
      <c r="AZ1793" s="1"/>
    </row>
    <row r="1794" spans="52:52" x14ac:dyDescent="0.25">
      <c r="AZ1794" s="1"/>
    </row>
    <row r="1795" spans="52:52" x14ac:dyDescent="0.25">
      <c r="AZ1795" s="1"/>
    </row>
    <row r="1796" spans="52:52" x14ac:dyDescent="0.25">
      <c r="AZ1796" s="1"/>
    </row>
    <row r="1797" spans="52:52" x14ac:dyDescent="0.25">
      <c r="AZ1797" s="1"/>
    </row>
    <row r="1798" spans="52:52" x14ac:dyDescent="0.25">
      <c r="AZ1798" s="1"/>
    </row>
    <row r="1799" spans="52:52" x14ac:dyDescent="0.25">
      <c r="AZ1799" s="1"/>
    </row>
    <row r="1800" spans="52:52" x14ac:dyDescent="0.25">
      <c r="AZ1800" s="1"/>
    </row>
    <row r="1801" spans="52:52" x14ac:dyDescent="0.25">
      <c r="AZ1801" s="1"/>
    </row>
    <row r="1802" spans="52:52" x14ac:dyDescent="0.25">
      <c r="AZ1802" s="1"/>
    </row>
    <row r="1803" spans="52:52" x14ac:dyDescent="0.25">
      <c r="AZ1803" s="1"/>
    </row>
    <row r="1804" spans="52:52" x14ac:dyDescent="0.25">
      <c r="AZ1804" s="1"/>
    </row>
    <row r="1805" spans="52:52" x14ac:dyDescent="0.25">
      <c r="AZ1805" s="1"/>
    </row>
    <row r="1806" spans="52:52" x14ac:dyDescent="0.25">
      <c r="AZ1806" s="1"/>
    </row>
    <row r="1807" spans="52:52" x14ac:dyDescent="0.25">
      <c r="AZ1807" s="1"/>
    </row>
    <row r="1808" spans="52:52" x14ac:dyDescent="0.25">
      <c r="AZ1808" s="1"/>
    </row>
    <row r="1809" spans="52:52" x14ac:dyDescent="0.25">
      <c r="AZ1809" s="1"/>
    </row>
    <row r="1810" spans="52:52" x14ac:dyDescent="0.25">
      <c r="AZ1810" s="1"/>
    </row>
    <row r="1811" spans="52:52" x14ac:dyDescent="0.25">
      <c r="AZ1811" s="1"/>
    </row>
    <row r="1812" spans="52:52" x14ac:dyDescent="0.25">
      <c r="AZ1812" s="1"/>
    </row>
    <row r="1813" spans="52:52" x14ac:dyDescent="0.25">
      <c r="AZ1813" s="1"/>
    </row>
    <row r="1814" spans="52:52" x14ac:dyDescent="0.25">
      <c r="AZ1814" s="1"/>
    </row>
    <row r="1815" spans="52:52" x14ac:dyDescent="0.25">
      <c r="AZ1815" s="1"/>
    </row>
    <row r="1816" spans="52:52" x14ac:dyDescent="0.25">
      <c r="AZ1816" s="1"/>
    </row>
    <row r="1817" spans="52:52" x14ac:dyDescent="0.25">
      <c r="AZ1817" s="1"/>
    </row>
    <row r="1818" spans="52:52" x14ac:dyDescent="0.25">
      <c r="AZ1818" s="1"/>
    </row>
    <row r="1819" spans="52:52" x14ac:dyDescent="0.25">
      <c r="AZ1819" s="1"/>
    </row>
    <row r="1820" spans="52:52" x14ac:dyDescent="0.25">
      <c r="AZ1820" s="1"/>
    </row>
    <row r="1821" spans="52:52" x14ac:dyDescent="0.25">
      <c r="AZ1821" s="1"/>
    </row>
    <row r="1822" spans="52:52" x14ac:dyDescent="0.25">
      <c r="AZ1822" s="1"/>
    </row>
    <row r="1823" spans="52:52" x14ac:dyDescent="0.25">
      <c r="AZ1823" s="1"/>
    </row>
    <row r="1824" spans="52:52" x14ac:dyDescent="0.25">
      <c r="AZ1824" s="1"/>
    </row>
    <row r="1825" spans="52:52" x14ac:dyDescent="0.25">
      <c r="AZ1825" s="1"/>
    </row>
    <row r="1826" spans="52:52" x14ac:dyDescent="0.25">
      <c r="AZ1826" s="1"/>
    </row>
    <row r="1827" spans="52:52" x14ac:dyDescent="0.25">
      <c r="AZ1827" s="1"/>
    </row>
    <row r="1828" spans="52:52" x14ac:dyDescent="0.25">
      <c r="AZ1828" s="1"/>
    </row>
    <row r="1829" spans="52:52" x14ac:dyDescent="0.25">
      <c r="AZ1829" s="1"/>
    </row>
    <row r="1830" spans="52:52" x14ac:dyDescent="0.25">
      <c r="AZ1830" s="1"/>
    </row>
    <row r="1831" spans="52:52" x14ac:dyDescent="0.25">
      <c r="AZ1831" s="1"/>
    </row>
    <row r="1832" spans="52:52" x14ac:dyDescent="0.25">
      <c r="AZ1832" s="1"/>
    </row>
    <row r="1833" spans="52:52" x14ac:dyDescent="0.25">
      <c r="AZ1833" s="1"/>
    </row>
    <row r="1834" spans="52:52" x14ac:dyDescent="0.25">
      <c r="AZ1834" s="1"/>
    </row>
    <row r="1835" spans="52:52" x14ac:dyDescent="0.25">
      <c r="AZ1835" s="1"/>
    </row>
    <row r="1836" spans="52:52" x14ac:dyDescent="0.25">
      <c r="AZ1836" s="1"/>
    </row>
    <row r="1837" spans="52:52" x14ac:dyDescent="0.25">
      <c r="AZ1837" s="1"/>
    </row>
    <row r="1838" spans="52:52" x14ac:dyDescent="0.25">
      <c r="AZ1838" s="1"/>
    </row>
    <row r="1839" spans="52:52" x14ac:dyDescent="0.25">
      <c r="AZ1839" s="1"/>
    </row>
    <row r="1840" spans="52:52" x14ac:dyDescent="0.25">
      <c r="AZ1840" s="1"/>
    </row>
    <row r="1841" spans="52:52" x14ac:dyDescent="0.25">
      <c r="AZ1841" s="1"/>
    </row>
    <row r="1842" spans="52:52" x14ac:dyDescent="0.25">
      <c r="AZ1842" s="1"/>
    </row>
    <row r="1843" spans="52:52" x14ac:dyDescent="0.25">
      <c r="AZ1843" s="1"/>
    </row>
    <row r="1844" spans="52:52" x14ac:dyDescent="0.25">
      <c r="AZ1844" s="1"/>
    </row>
    <row r="1845" spans="52:52" x14ac:dyDescent="0.25">
      <c r="AZ1845" s="1"/>
    </row>
    <row r="1846" spans="52:52" x14ac:dyDescent="0.25">
      <c r="AZ1846" s="1"/>
    </row>
    <row r="1847" spans="52:52" x14ac:dyDescent="0.25">
      <c r="AZ1847" s="1"/>
    </row>
    <row r="1848" spans="52:52" x14ac:dyDescent="0.25">
      <c r="AZ1848" s="1"/>
    </row>
    <row r="1849" spans="52:52" x14ac:dyDescent="0.25">
      <c r="AZ1849" s="1"/>
    </row>
    <row r="1850" spans="52:52" x14ac:dyDescent="0.25">
      <c r="AZ1850" s="1"/>
    </row>
    <row r="1851" spans="52:52" x14ac:dyDescent="0.25">
      <c r="AZ1851" s="1"/>
    </row>
    <row r="1852" spans="52:52" x14ac:dyDescent="0.25">
      <c r="AZ1852" s="1"/>
    </row>
    <row r="1853" spans="52:52" x14ac:dyDescent="0.25">
      <c r="AZ1853" s="1"/>
    </row>
    <row r="1854" spans="52:52" x14ac:dyDescent="0.25">
      <c r="AZ1854" s="1"/>
    </row>
    <row r="1855" spans="52:52" x14ac:dyDescent="0.25">
      <c r="AZ1855" s="1"/>
    </row>
    <row r="1856" spans="52:52" x14ac:dyDescent="0.25">
      <c r="AZ1856" s="1"/>
    </row>
    <row r="1857" spans="52:52" x14ac:dyDescent="0.25">
      <c r="AZ1857" s="1"/>
    </row>
    <row r="1858" spans="52:52" x14ac:dyDescent="0.25">
      <c r="AZ1858" s="1"/>
    </row>
    <row r="1859" spans="52:52" x14ac:dyDescent="0.25">
      <c r="AZ1859" s="1"/>
    </row>
    <row r="1860" spans="52:52" x14ac:dyDescent="0.25">
      <c r="AZ1860" s="1"/>
    </row>
    <row r="1861" spans="52:52" x14ac:dyDescent="0.25">
      <c r="AZ1861" s="1"/>
    </row>
    <row r="1862" spans="52:52" x14ac:dyDescent="0.25">
      <c r="AZ1862" s="1"/>
    </row>
    <row r="1863" spans="52:52" x14ac:dyDescent="0.25">
      <c r="AZ1863" s="1"/>
    </row>
    <row r="1864" spans="52:52" x14ac:dyDescent="0.25">
      <c r="AZ1864" s="1"/>
    </row>
    <row r="1865" spans="52:52" x14ac:dyDescent="0.25">
      <c r="AZ1865" s="1"/>
    </row>
    <row r="1866" spans="52:52" x14ac:dyDescent="0.25">
      <c r="AZ1866" s="1"/>
    </row>
    <row r="1867" spans="52:52" x14ac:dyDescent="0.25">
      <c r="AZ1867" s="1"/>
    </row>
    <row r="1868" spans="52:52" x14ac:dyDescent="0.25">
      <c r="AZ1868" s="1"/>
    </row>
    <row r="1869" spans="52:52" x14ac:dyDescent="0.25">
      <c r="AZ1869" s="1"/>
    </row>
    <row r="1870" spans="52:52" x14ac:dyDescent="0.25">
      <c r="AZ1870" s="1"/>
    </row>
    <row r="1871" spans="52:52" x14ac:dyDescent="0.25">
      <c r="AZ1871" s="1"/>
    </row>
    <row r="1872" spans="52:52" x14ac:dyDescent="0.25">
      <c r="AZ1872" s="1"/>
    </row>
    <row r="1873" spans="52:52" x14ac:dyDescent="0.25">
      <c r="AZ1873" s="1"/>
    </row>
    <row r="1874" spans="52:52" x14ac:dyDescent="0.25">
      <c r="AZ1874" s="1"/>
    </row>
    <row r="1875" spans="52:52" x14ac:dyDescent="0.25">
      <c r="AZ1875" s="1"/>
    </row>
    <row r="1876" spans="52:52" x14ac:dyDescent="0.25">
      <c r="AZ1876" s="1"/>
    </row>
    <row r="1877" spans="52:52" x14ac:dyDescent="0.25">
      <c r="AZ1877" s="1"/>
    </row>
    <row r="1878" spans="52:52" x14ac:dyDescent="0.25">
      <c r="AZ1878" s="1"/>
    </row>
    <row r="1879" spans="52:52" x14ac:dyDescent="0.25">
      <c r="AZ1879" s="1"/>
    </row>
    <row r="1880" spans="52:52" x14ac:dyDescent="0.25">
      <c r="AZ1880" s="1"/>
    </row>
    <row r="1881" spans="52:52" x14ac:dyDescent="0.25">
      <c r="AZ1881" s="1"/>
    </row>
    <row r="1882" spans="52:52" x14ac:dyDescent="0.25">
      <c r="AZ1882" s="1"/>
    </row>
    <row r="1883" spans="52:52" x14ac:dyDescent="0.25">
      <c r="AZ1883" s="1"/>
    </row>
    <row r="1884" spans="52:52" x14ac:dyDescent="0.25">
      <c r="AZ1884" s="1"/>
    </row>
    <row r="1885" spans="52:52" x14ac:dyDescent="0.25">
      <c r="AZ1885" s="1"/>
    </row>
    <row r="1886" spans="52:52" x14ac:dyDescent="0.25">
      <c r="AZ1886" s="1"/>
    </row>
    <row r="1887" spans="52:52" x14ac:dyDescent="0.25">
      <c r="AZ1887" s="1"/>
    </row>
    <row r="1888" spans="52:52" x14ac:dyDescent="0.25">
      <c r="AZ1888" s="1"/>
    </row>
    <row r="1889" spans="52:52" x14ac:dyDescent="0.25">
      <c r="AZ1889" s="1"/>
    </row>
    <row r="1890" spans="52:52" x14ac:dyDescent="0.25">
      <c r="AZ1890" s="1"/>
    </row>
    <row r="1891" spans="52:52" x14ac:dyDescent="0.25">
      <c r="AZ1891" s="1"/>
    </row>
    <row r="1892" spans="52:52" x14ac:dyDescent="0.25">
      <c r="AZ1892" s="1"/>
    </row>
    <row r="1893" spans="52:52" x14ac:dyDescent="0.25">
      <c r="AZ1893" s="1"/>
    </row>
    <row r="1894" spans="52:52" x14ac:dyDescent="0.25">
      <c r="AZ1894" s="1"/>
    </row>
    <row r="1895" spans="52:52" x14ac:dyDescent="0.25">
      <c r="AZ1895" s="1"/>
    </row>
    <row r="1896" spans="52:52" x14ac:dyDescent="0.25">
      <c r="AZ1896" s="1"/>
    </row>
    <row r="1897" spans="52:52" x14ac:dyDescent="0.25">
      <c r="AZ1897" s="1"/>
    </row>
    <row r="1898" spans="52:52" x14ac:dyDescent="0.25">
      <c r="AZ1898" s="1"/>
    </row>
    <row r="1899" spans="52:52" x14ac:dyDescent="0.25">
      <c r="AZ1899" s="1"/>
    </row>
    <row r="1900" spans="52:52" x14ac:dyDescent="0.25">
      <c r="AZ1900" s="1"/>
    </row>
    <row r="1901" spans="52:52" x14ac:dyDescent="0.25">
      <c r="AZ1901" s="1"/>
    </row>
    <row r="1902" spans="52:52" x14ac:dyDescent="0.25">
      <c r="AZ1902" s="1"/>
    </row>
    <row r="1903" spans="52:52" x14ac:dyDescent="0.25">
      <c r="AZ1903" s="1"/>
    </row>
    <row r="1904" spans="52:52" x14ac:dyDescent="0.25">
      <c r="AZ1904" s="1"/>
    </row>
    <row r="1905" spans="52:52" x14ac:dyDescent="0.25">
      <c r="AZ1905" s="1"/>
    </row>
    <row r="1906" spans="52:52" x14ac:dyDescent="0.25">
      <c r="AZ1906" s="1"/>
    </row>
    <row r="1907" spans="52:52" x14ac:dyDescent="0.25">
      <c r="AZ1907" s="1"/>
    </row>
    <row r="1908" spans="52:52" x14ac:dyDescent="0.25">
      <c r="AZ1908" s="1"/>
    </row>
    <row r="1909" spans="52:52" x14ac:dyDescent="0.25">
      <c r="AZ1909" s="1"/>
    </row>
    <row r="1910" spans="52:52" x14ac:dyDescent="0.25">
      <c r="AZ1910" s="1"/>
    </row>
    <row r="1911" spans="52:52" x14ac:dyDescent="0.25">
      <c r="AZ1911" s="1"/>
    </row>
    <row r="1912" spans="52:52" x14ac:dyDescent="0.25">
      <c r="AZ1912" s="1"/>
    </row>
    <row r="1913" spans="52:52" x14ac:dyDescent="0.25">
      <c r="AZ1913" s="1"/>
    </row>
    <row r="1914" spans="52:52" x14ac:dyDescent="0.25">
      <c r="AZ1914" s="1"/>
    </row>
    <row r="1915" spans="52:52" x14ac:dyDescent="0.25">
      <c r="AZ1915" s="1"/>
    </row>
    <row r="1916" spans="52:52" x14ac:dyDescent="0.25">
      <c r="AZ1916" s="1"/>
    </row>
    <row r="1917" spans="52:52" x14ac:dyDescent="0.25">
      <c r="AZ1917" s="1"/>
    </row>
    <row r="1918" spans="52:52" x14ac:dyDescent="0.25">
      <c r="AZ1918" s="1"/>
    </row>
    <row r="1919" spans="52:52" x14ac:dyDescent="0.25">
      <c r="AZ1919" s="1"/>
    </row>
    <row r="1920" spans="52:52" x14ac:dyDescent="0.25">
      <c r="AZ1920" s="1"/>
    </row>
    <row r="1921" spans="52:52" x14ac:dyDescent="0.25">
      <c r="AZ1921" s="1"/>
    </row>
    <row r="1922" spans="52:52" x14ac:dyDescent="0.25">
      <c r="AZ1922" s="1"/>
    </row>
    <row r="1923" spans="52:52" x14ac:dyDescent="0.25">
      <c r="AZ1923" s="1"/>
    </row>
    <row r="1924" spans="52:52" x14ac:dyDescent="0.25">
      <c r="AZ1924" s="1"/>
    </row>
    <row r="1925" spans="52:52" x14ac:dyDescent="0.25">
      <c r="AZ1925" s="1"/>
    </row>
    <row r="1926" spans="52:52" x14ac:dyDescent="0.25">
      <c r="AZ1926" s="1"/>
    </row>
    <row r="1927" spans="52:52" x14ac:dyDescent="0.25">
      <c r="AZ1927" s="1"/>
    </row>
    <row r="1928" spans="52:52" x14ac:dyDescent="0.25">
      <c r="AZ1928" s="1"/>
    </row>
    <row r="1929" spans="52:52" x14ac:dyDescent="0.25">
      <c r="AZ1929" s="1"/>
    </row>
    <row r="1930" spans="52:52" x14ac:dyDescent="0.25">
      <c r="AZ1930" s="1"/>
    </row>
    <row r="1931" spans="52:52" x14ac:dyDescent="0.25">
      <c r="AZ1931" s="1"/>
    </row>
    <row r="1932" spans="52:52" x14ac:dyDescent="0.25">
      <c r="AZ1932" s="1"/>
    </row>
    <row r="1933" spans="52:52" x14ac:dyDescent="0.25">
      <c r="AZ1933" s="1"/>
    </row>
    <row r="1934" spans="52:52" x14ac:dyDescent="0.25">
      <c r="AZ1934" s="1"/>
    </row>
    <row r="1935" spans="52:52" x14ac:dyDescent="0.25">
      <c r="AZ1935" s="1"/>
    </row>
    <row r="1936" spans="52:52" x14ac:dyDescent="0.25">
      <c r="AZ1936" s="1"/>
    </row>
    <row r="1937" spans="52:52" x14ac:dyDescent="0.25">
      <c r="AZ1937" s="1"/>
    </row>
    <row r="1938" spans="52:52" x14ac:dyDescent="0.25">
      <c r="AZ1938" s="1"/>
    </row>
    <row r="1939" spans="52:52" x14ac:dyDescent="0.25">
      <c r="AZ1939" s="1"/>
    </row>
    <row r="1940" spans="52:52" x14ac:dyDescent="0.25">
      <c r="AZ1940" s="1"/>
    </row>
    <row r="1941" spans="52:52" x14ac:dyDescent="0.25">
      <c r="AZ1941" s="1"/>
    </row>
    <row r="1942" spans="52:52" x14ac:dyDescent="0.25">
      <c r="AZ1942" s="1"/>
    </row>
    <row r="1943" spans="52:52" x14ac:dyDescent="0.25">
      <c r="AZ1943" s="1"/>
    </row>
    <row r="1944" spans="52:52" x14ac:dyDescent="0.25">
      <c r="AZ1944" s="1"/>
    </row>
    <row r="1945" spans="52:52" x14ac:dyDescent="0.25">
      <c r="AZ1945" s="1"/>
    </row>
    <row r="1946" spans="52:52" x14ac:dyDescent="0.25">
      <c r="AZ1946" s="1"/>
    </row>
    <row r="1947" spans="52:52" x14ac:dyDescent="0.25">
      <c r="AZ1947" s="1"/>
    </row>
    <row r="1948" spans="52:52" x14ac:dyDescent="0.25">
      <c r="AZ1948" s="1"/>
    </row>
    <row r="1949" spans="52:52" x14ac:dyDescent="0.25">
      <c r="AZ1949" s="1"/>
    </row>
    <row r="1950" spans="52:52" x14ac:dyDescent="0.25">
      <c r="AZ1950" s="1"/>
    </row>
    <row r="1951" spans="52:52" x14ac:dyDescent="0.25">
      <c r="AZ1951" s="1"/>
    </row>
    <row r="1952" spans="52:52" x14ac:dyDescent="0.25">
      <c r="AZ1952" s="1"/>
    </row>
    <row r="1953" spans="52:52" x14ac:dyDescent="0.25">
      <c r="AZ1953" s="1"/>
    </row>
    <row r="1954" spans="52:52" x14ac:dyDescent="0.25">
      <c r="AZ1954" s="1"/>
    </row>
    <row r="1955" spans="52:52" x14ac:dyDescent="0.25">
      <c r="AZ1955" s="1"/>
    </row>
    <row r="1956" spans="52:52" x14ac:dyDescent="0.25">
      <c r="AZ1956" s="1"/>
    </row>
    <row r="1957" spans="52:52" x14ac:dyDescent="0.25">
      <c r="AZ1957" s="1"/>
    </row>
    <row r="1958" spans="52:52" x14ac:dyDescent="0.25">
      <c r="AZ1958" s="1"/>
    </row>
    <row r="1959" spans="52:52" x14ac:dyDescent="0.25">
      <c r="AZ1959" s="1"/>
    </row>
    <row r="1960" spans="52:52" x14ac:dyDescent="0.25">
      <c r="AZ1960" s="1"/>
    </row>
    <row r="1961" spans="52:52" x14ac:dyDescent="0.25">
      <c r="AZ1961" s="1"/>
    </row>
    <row r="1962" spans="52:52" x14ac:dyDescent="0.25">
      <c r="AZ1962" s="1"/>
    </row>
    <row r="1963" spans="52:52" x14ac:dyDescent="0.25">
      <c r="AZ1963" s="1"/>
    </row>
    <row r="1964" spans="52:52" x14ac:dyDescent="0.25">
      <c r="AZ1964" s="1"/>
    </row>
    <row r="1965" spans="52:52" x14ac:dyDescent="0.25">
      <c r="AZ1965" s="1"/>
    </row>
    <row r="1966" spans="52:52" x14ac:dyDescent="0.25">
      <c r="AZ1966" s="1"/>
    </row>
    <row r="1967" spans="52:52" x14ac:dyDescent="0.25">
      <c r="AZ1967" s="1"/>
    </row>
    <row r="1968" spans="52:52" x14ac:dyDescent="0.25">
      <c r="AZ1968" s="1"/>
    </row>
    <row r="1969" spans="52:52" x14ac:dyDescent="0.25">
      <c r="AZ1969" s="1"/>
    </row>
    <row r="1970" spans="52:52" x14ac:dyDescent="0.25">
      <c r="AZ1970" s="1"/>
    </row>
    <row r="1971" spans="52:52" x14ac:dyDescent="0.25">
      <c r="AZ1971" s="1"/>
    </row>
    <row r="1972" spans="52:52" x14ac:dyDescent="0.25">
      <c r="AZ1972" s="1"/>
    </row>
    <row r="1973" spans="52:52" x14ac:dyDescent="0.25">
      <c r="AZ1973" s="1"/>
    </row>
    <row r="1974" spans="52:52" x14ac:dyDescent="0.25">
      <c r="AZ1974" s="1"/>
    </row>
    <row r="1975" spans="52:52" x14ac:dyDescent="0.25">
      <c r="AZ1975" s="1"/>
    </row>
    <row r="1976" spans="52:52" x14ac:dyDescent="0.25">
      <c r="AZ1976" s="1"/>
    </row>
    <row r="1977" spans="52:52" x14ac:dyDescent="0.25">
      <c r="AZ1977" s="1"/>
    </row>
    <row r="1978" spans="52:52" x14ac:dyDescent="0.25">
      <c r="AZ1978" s="1"/>
    </row>
    <row r="1979" spans="52:52" x14ac:dyDescent="0.25">
      <c r="AZ1979" s="1"/>
    </row>
    <row r="1980" spans="52:52" x14ac:dyDescent="0.25">
      <c r="AZ1980" s="1"/>
    </row>
    <row r="1981" spans="52:52" x14ac:dyDescent="0.25">
      <c r="AZ1981" s="1"/>
    </row>
    <row r="1982" spans="52:52" x14ac:dyDescent="0.25">
      <c r="AZ1982" s="1"/>
    </row>
    <row r="1983" spans="52:52" x14ac:dyDescent="0.25">
      <c r="AZ1983" s="1"/>
    </row>
    <row r="1984" spans="52:52" x14ac:dyDescent="0.25">
      <c r="AZ1984" s="1"/>
    </row>
    <row r="1985" spans="52:52" x14ac:dyDescent="0.25">
      <c r="AZ1985" s="1"/>
    </row>
    <row r="1986" spans="52:52" x14ac:dyDescent="0.25">
      <c r="AZ1986" s="1"/>
    </row>
    <row r="1987" spans="52:52" x14ac:dyDescent="0.25">
      <c r="AZ1987" s="1"/>
    </row>
    <row r="1988" spans="52:52" x14ac:dyDescent="0.25">
      <c r="AZ1988" s="1"/>
    </row>
    <row r="1989" spans="52:52" x14ac:dyDescent="0.25">
      <c r="AZ1989" s="1"/>
    </row>
    <row r="1990" spans="52:52" x14ac:dyDescent="0.25">
      <c r="AZ1990" s="1"/>
    </row>
    <row r="1991" spans="52:52" x14ac:dyDescent="0.25">
      <c r="AZ1991" s="1"/>
    </row>
    <row r="1992" spans="52:52" x14ac:dyDescent="0.25">
      <c r="AZ1992" s="1"/>
    </row>
    <row r="1993" spans="52:52" x14ac:dyDescent="0.25">
      <c r="AZ1993" s="1"/>
    </row>
    <row r="1994" spans="52:52" x14ac:dyDescent="0.25">
      <c r="AZ1994" s="1"/>
    </row>
    <row r="1995" spans="52:52" x14ac:dyDescent="0.25">
      <c r="AZ1995" s="1"/>
    </row>
    <row r="1996" spans="52:52" x14ac:dyDescent="0.25">
      <c r="AZ1996" s="1"/>
    </row>
    <row r="1997" spans="52:52" x14ac:dyDescent="0.25">
      <c r="AZ1997" s="1"/>
    </row>
    <row r="1998" spans="52:52" x14ac:dyDescent="0.25">
      <c r="AZ1998" s="1"/>
    </row>
    <row r="1999" spans="52:52" x14ac:dyDescent="0.25">
      <c r="AZ1999" s="1"/>
    </row>
    <row r="2000" spans="52:52" x14ac:dyDescent="0.25">
      <c r="AZ2000" s="1"/>
    </row>
    <row r="2001" spans="52:52" x14ac:dyDescent="0.25">
      <c r="AZ2001" s="1"/>
    </row>
    <row r="2002" spans="52:52" x14ac:dyDescent="0.25">
      <c r="AZ2002" s="1"/>
    </row>
    <row r="2003" spans="52:52" x14ac:dyDescent="0.25">
      <c r="AZ2003" s="1"/>
    </row>
    <row r="2004" spans="52:52" x14ac:dyDescent="0.25">
      <c r="AZ2004" s="1"/>
    </row>
    <row r="2005" spans="52:52" x14ac:dyDescent="0.25">
      <c r="AZ2005" s="1"/>
    </row>
    <row r="2006" spans="52:52" x14ac:dyDescent="0.25">
      <c r="AZ2006" s="1"/>
    </row>
    <row r="2007" spans="52:52" x14ac:dyDescent="0.25">
      <c r="AZ2007" s="1"/>
    </row>
    <row r="2008" spans="52:52" x14ac:dyDescent="0.25">
      <c r="AZ2008" s="1"/>
    </row>
    <row r="2009" spans="52:52" x14ac:dyDescent="0.25">
      <c r="AZ2009" s="1"/>
    </row>
    <row r="2010" spans="52:52" x14ac:dyDescent="0.25">
      <c r="AZ2010" s="1"/>
    </row>
    <row r="2011" spans="52:52" x14ac:dyDescent="0.25">
      <c r="AZ2011" s="1"/>
    </row>
    <row r="2012" spans="52:52" x14ac:dyDescent="0.25">
      <c r="AZ2012" s="1"/>
    </row>
    <row r="2013" spans="52:52" x14ac:dyDescent="0.25">
      <c r="AZ2013" s="1"/>
    </row>
    <row r="2014" spans="52:52" x14ac:dyDescent="0.25">
      <c r="AZ2014" s="1"/>
    </row>
    <row r="2015" spans="52:52" x14ac:dyDescent="0.25">
      <c r="AZ2015" s="1"/>
    </row>
    <row r="2016" spans="52:52" x14ac:dyDescent="0.25">
      <c r="AZ2016" s="1"/>
    </row>
    <row r="2017" spans="52:52" x14ac:dyDescent="0.25">
      <c r="AZ2017" s="1"/>
    </row>
    <row r="2018" spans="52:52" x14ac:dyDescent="0.25">
      <c r="AZ2018" s="1"/>
    </row>
    <row r="2019" spans="52:52" x14ac:dyDescent="0.25">
      <c r="AZ2019" s="1"/>
    </row>
    <row r="2020" spans="52:52" x14ac:dyDescent="0.25">
      <c r="AZ2020" s="1"/>
    </row>
    <row r="2021" spans="52:52" x14ac:dyDescent="0.25">
      <c r="AZ2021" s="1"/>
    </row>
    <row r="2022" spans="52:52" x14ac:dyDescent="0.25">
      <c r="AZ2022" s="1"/>
    </row>
    <row r="2023" spans="52:52" x14ac:dyDescent="0.25">
      <c r="AZ2023" s="1"/>
    </row>
    <row r="2024" spans="52:52" x14ac:dyDescent="0.25">
      <c r="AZ2024" s="1"/>
    </row>
    <row r="2025" spans="52:52" x14ac:dyDescent="0.25">
      <c r="AZ2025" s="1"/>
    </row>
    <row r="2026" spans="52:52" x14ac:dyDescent="0.25">
      <c r="AZ2026" s="1"/>
    </row>
    <row r="2027" spans="52:52" x14ac:dyDescent="0.25">
      <c r="AZ2027" s="1"/>
    </row>
    <row r="2028" spans="52:52" x14ac:dyDescent="0.25">
      <c r="AZ2028" s="1"/>
    </row>
    <row r="2029" spans="52:52" x14ac:dyDescent="0.25">
      <c r="AZ2029" s="1"/>
    </row>
    <row r="2030" spans="52:52" x14ac:dyDescent="0.25">
      <c r="AZ2030" s="1"/>
    </row>
    <row r="2031" spans="52:52" x14ac:dyDescent="0.25">
      <c r="AZ2031" s="1"/>
    </row>
    <row r="2032" spans="52:52" x14ac:dyDescent="0.25">
      <c r="AZ2032" s="1"/>
    </row>
    <row r="2033" spans="52:52" x14ac:dyDescent="0.25">
      <c r="AZ2033" s="1"/>
    </row>
    <row r="2034" spans="52:52" x14ac:dyDescent="0.25">
      <c r="AZ2034" s="1"/>
    </row>
    <row r="2035" spans="52:52" x14ac:dyDescent="0.25">
      <c r="AZ2035" s="1"/>
    </row>
    <row r="2036" spans="52:52" x14ac:dyDescent="0.25">
      <c r="AZ2036" s="1"/>
    </row>
    <row r="2037" spans="52:52" x14ac:dyDescent="0.25">
      <c r="AZ2037" s="1"/>
    </row>
    <row r="2038" spans="52:52" x14ac:dyDescent="0.25">
      <c r="AZ2038" s="1"/>
    </row>
    <row r="2039" spans="52:52" x14ac:dyDescent="0.25">
      <c r="AZ2039" s="1"/>
    </row>
    <row r="2040" spans="52:52" x14ac:dyDescent="0.25">
      <c r="AZ2040" s="1"/>
    </row>
    <row r="2041" spans="52:52" x14ac:dyDescent="0.25">
      <c r="AZ2041" s="1"/>
    </row>
    <row r="2042" spans="52:52" x14ac:dyDescent="0.25">
      <c r="AZ2042" s="1"/>
    </row>
    <row r="2043" spans="52:52" x14ac:dyDescent="0.25">
      <c r="AZ2043" s="1"/>
    </row>
    <row r="2044" spans="52:52" x14ac:dyDescent="0.25">
      <c r="AZ2044" s="1"/>
    </row>
    <row r="2045" spans="52:52" x14ac:dyDescent="0.25">
      <c r="AZ2045" s="1"/>
    </row>
    <row r="2046" spans="52:52" x14ac:dyDescent="0.25">
      <c r="AZ2046" s="1"/>
    </row>
    <row r="2047" spans="52:52" x14ac:dyDescent="0.25">
      <c r="AZ2047" s="1"/>
    </row>
    <row r="2048" spans="52:52" x14ac:dyDescent="0.25">
      <c r="AZ2048" s="1"/>
    </row>
    <row r="2049" spans="52:52" x14ac:dyDescent="0.25">
      <c r="AZ2049" s="1"/>
    </row>
    <row r="2050" spans="52:52" x14ac:dyDescent="0.25">
      <c r="AZ2050" s="1"/>
    </row>
    <row r="2051" spans="52:52" x14ac:dyDescent="0.25">
      <c r="AZ2051" s="1"/>
    </row>
    <row r="2052" spans="52:52" x14ac:dyDescent="0.25">
      <c r="AZ2052" s="1"/>
    </row>
    <row r="2053" spans="52:52" x14ac:dyDescent="0.25">
      <c r="AZ2053" s="1"/>
    </row>
    <row r="2054" spans="52:52" x14ac:dyDescent="0.25">
      <c r="AZ2054" s="1"/>
    </row>
    <row r="2055" spans="52:52" x14ac:dyDescent="0.25">
      <c r="AZ2055" s="1"/>
    </row>
    <row r="2056" spans="52:52" x14ac:dyDescent="0.25">
      <c r="AZ2056" s="1"/>
    </row>
    <row r="2057" spans="52:52" x14ac:dyDescent="0.25">
      <c r="AZ2057" s="1"/>
    </row>
    <row r="2058" spans="52:52" x14ac:dyDescent="0.25">
      <c r="AZ2058" s="1"/>
    </row>
    <row r="2059" spans="52:52" x14ac:dyDescent="0.25">
      <c r="AZ2059" s="1"/>
    </row>
    <row r="2060" spans="52:52" x14ac:dyDescent="0.25">
      <c r="AZ2060" s="1"/>
    </row>
    <row r="2061" spans="52:52" x14ac:dyDescent="0.25">
      <c r="AZ2061" s="1"/>
    </row>
    <row r="2062" spans="52:52" x14ac:dyDescent="0.25">
      <c r="AZ2062" s="1"/>
    </row>
    <row r="2063" spans="52:52" x14ac:dyDescent="0.25">
      <c r="AZ2063" s="1"/>
    </row>
    <row r="2064" spans="52:52" x14ac:dyDescent="0.25">
      <c r="AZ2064" s="1"/>
    </row>
    <row r="2065" spans="52:52" x14ac:dyDescent="0.25">
      <c r="AZ2065" s="1"/>
    </row>
    <row r="2066" spans="52:52" x14ac:dyDescent="0.25">
      <c r="AZ2066" s="1"/>
    </row>
    <row r="2067" spans="52:52" x14ac:dyDescent="0.25">
      <c r="AZ2067" s="1"/>
    </row>
    <row r="2068" spans="52:52" x14ac:dyDescent="0.25">
      <c r="AZ2068" s="1"/>
    </row>
    <row r="2069" spans="52:52" x14ac:dyDescent="0.25">
      <c r="AZ2069" s="1"/>
    </row>
    <row r="2070" spans="52:52" x14ac:dyDescent="0.25">
      <c r="AZ2070" s="1"/>
    </row>
    <row r="2071" spans="52:52" x14ac:dyDescent="0.25">
      <c r="AZ2071" s="1"/>
    </row>
    <row r="2072" spans="52:52" x14ac:dyDescent="0.25">
      <c r="AZ2072" s="1"/>
    </row>
    <row r="2073" spans="52:52" x14ac:dyDescent="0.25">
      <c r="AZ2073" s="1"/>
    </row>
    <row r="2074" spans="52:52" x14ac:dyDescent="0.25">
      <c r="AZ2074" s="1"/>
    </row>
    <row r="2075" spans="52:52" x14ac:dyDescent="0.25">
      <c r="AZ2075" s="1"/>
    </row>
    <row r="2076" spans="52:52" x14ac:dyDescent="0.25">
      <c r="AZ2076" s="1"/>
    </row>
    <row r="2077" spans="52:52" x14ac:dyDescent="0.25">
      <c r="AZ2077" s="1"/>
    </row>
    <row r="2078" spans="52:52" x14ac:dyDescent="0.25">
      <c r="AZ2078" s="1"/>
    </row>
    <row r="2079" spans="52:52" x14ac:dyDescent="0.25">
      <c r="AZ2079" s="1"/>
    </row>
    <row r="2080" spans="52:52" x14ac:dyDescent="0.25">
      <c r="AZ2080" s="1"/>
    </row>
    <row r="2081" spans="52:52" x14ac:dyDescent="0.25">
      <c r="AZ2081" s="1"/>
    </row>
    <row r="2082" spans="52:52" x14ac:dyDescent="0.25">
      <c r="AZ2082" s="1"/>
    </row>
    <row r="2083" spans="52:52" x14ac:dyDescent="0.25">
      <c r="AZ2083" s="1"/>
    </row>
    <row r="2084" spans="52:52" x14ac:dyDescent="0.25">
      <c r="AZ2084" s="1"/>
    </row>
    <row r="2085" spans="52:52" x14ac:dyDescent="0.25">
      <c r="AZ2085" s="1"/>
    </row>
    <row r="2086" spans="52:52" x14ac:dyDescent="0.25">
      <c r="AZ2086" s="1"/>
    </row>
    <row r="2087" spans="52:52" x14ac:dyDescent="0.25">
      <c r="AZ2087" s="1"/>
    </row>
    <row r="2088" spans="52:52" x14ac:dyDescent="0.25">
      <c r="AZ2088" s="1"/>
    </row>
    <row r="2089" spans="52:52" x14ac:dyDescent="0.25">
      <c r="AZ2089" s="1"/>
    </row>
    <row r="2090" spans="52:52" x14ac:dyDescent="0.25">
      <c r="AZ2090" s="1"/>
    </row>
    <row r="2091" spans="52:52" x14ac:dyDescent="0.25">
      <c r="AZ2091" s="1"/>
    </row>
    <row r="2092" spans="52:52" x14ac:dyDescent="0.25">
      <c r="AZ2092" s="1"/>
    </row>
    <row r="2093" spans="52:52" x14ac:dyDescent="0.25">
      <c r="AZ2093" s="1"/>
    </row>
    <row r="2094" spans="52:52" x14ac:dyDescent="0.25">
      <c r="AZ2094" s="1"/>
    </row>
    <row r="2095" spans="52:52" x14ac:dyDescent="0.25">
      <c r="AZ2095" s="1"/>
    </row>
    <row r="2096" spans="52:52" x14ac:dyDescent="0.25">
      <c r="AZ2096" s="1"/>
    </row>
    <row r="2097" spans="52:52" x14ac:dyDescent="0.25">
      <c r="AZ2097" s="1"/>
    </row>
  </sheetData>
  <sortState xmlns:xlrd2="http://schemas.microsoft.com/office/spreadsheetml/2017/richdata2" ref="F1:F6210">
    <sortCondition ref="F5272"/>
  </sortState>
  <mergeCells count="1">
    <mergeCell ref="A1:G1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0CAFE-DC5B-4FE0-A9E2-A0F6BBDC9AC2}">
  <dimension ref="A1:L1375"/>
  <sheetViews>
    <sheetView workbookViewId="0">
      <selection activeCell="I2" sqref="I2"/>
    </sheetView>
  </sheetViews>
  <sheetFormatPr defaultRowHeight="15" x14ac:dyDescent="0.25"/>
  <sheetData>
    <row r="1" spans="1:12" x14ac:dyDescent="0.25">
      <c r="A1" t="s">
        <v>147</v>
      </c>
      <c r="B1" t="s">
        <v>149</v>
      </c>
      <c r="C1" t="s">
        <v>150</v>
      </c>
      <c r="D1" t="s">
        <v>148</v>
      </c>
      <c r="E1" t="s">
        <v>151</v>
      </c>
      <c r="H1" t="s">
        <v>147</v>
      </c>
    </row>
    <row r="2" spans="1:12" x14ac:dyDescent="0.25">
      <c r="A2">
        <v>30341</v>
      </c>
      <c r="B2">
        <v>1</v>
      </c>
      <c r="C2" t="s">
        <v>145</v>
      </c>
      <c r="D2">
        <v>32</v>
      </c>
      <c r="H2">
        <v>10081</v>
      </c>
      <c r="I2" t="str">
        <f>_xlfn.IFNA(VLOOKUP(H2,$A$1:$E$174,2,FALSE), " ")</f>
        <v xml:space="preserve"> </v>
      </c>
      <c r="J2" t="str">
        <f>_xlfn.IFNA(VLOOKUP(H2,$A$1:$E$174,3,FALSE), " ")</f>
        <v xml:space="preserve"> </v>
      </c>
      <c r="K2" t="str">
        <f>_xlfn.IFNA(VLOOKUP(H2,$A$1:$E$174,4,FALSE), " ")</f>
        <v xml:space="preserve"> </v>
      </c>
      <c r="L2" t="str">
        <f>_xlfn.IFNA(VLOOKUP(H2,$A$1:$E$174,5,FALSE), " ")</f>
        <v xml:space="preserve"> </v>
      </c>
    </row>
    <row r="3" spans="1:12" x14ac:dyDescent="0.25">
      <c r="A3">
        <v>40271</v>
      </c>
      <c r="B3">
        <v>1</v>
      </c>
      <c r="C3" t="s">
        <v>143</v>
      </c>
      <c r="D3">
        <v>80</v>
      </c>
      <c r="E3">
        <v>80000</v>
      </c>
      <c r="H3">
        <v>10082</v>
      </c>
      <c r="I3" t="str">
        <f t="shared" ref="I3:I66" si="0">_xlfn.IFNA(VLOOKUP(H3,$A$1:$E$174,2,FALSE), " ")</f>
        <v xml:space="preserve"> </v>
      </c>
      <c r="J3" t="str">
        <f t="shared" ref="J3:J66" si="1">_xlfn.IFNA(VLOOKUP(H3,$A$1:$E$174,3,FALSE), " ")</f>
        <v xml:space="preserve"> </v>
      </c>
      <c r="K3" t="str">
        <f t="shared" ref="K3:K66" si="2">_xlfn.IFNA(VLOOKUP(H3,$A$1:$E$174,4,FALSE), " ")</f>
        <v xml:space="preserve"> </v>
      </c>
      <c r="L3" t="str">
        <f t="shared" ref="L3:L66" si="3">_xlfn.IFNA(VLOOKUP(H3,$A$1:$E$174,5,FALSE), " ")</f>
        <v xml:space="preserve"> </v>
      </c>
    </row>
    <row r="4" spans="1:12" x14ac:dyDescent="0.25">
      <c r="A4">
        <v>41141</v>
      </c>
      <c r="B4">
        <v>1</v>
      </c>
      <c r="C4" t="s">
        <v>145</v>
      </c>
      <c r="D4">
        <v>24</v>
      </c>
      <c r="H4">
        <v>10161</v>
      </c>
      <c r="I4" t="str">
        <f t="shared" si="0"/>
        <v xml:space="preserve"> </v>
      </c>
      <c r="J4" t="str">
        <f t="shared" si="1"/>
        <v xml:space="preserve"> </v>
      </c>
      <c r="K4" t="str">
        <f t="shared" si="2"/>
        <v xml:space="preserve"> </v>
      </c>
      <c r="L4" t="str">
        <f t="shared" si="3"/>
        <v xml:space="preserve"> </v>
      </c>
    </row>
    <row r="5" spans="1:12" x14ac:dyDescent="0.25">
      <c r="A5">
        <v>50351</v>
      </c>
      <c r="B5">
        <v>1</v>
      </c>
      <c r="C5" t="s">
        <v>144</v>
      </c>
      <c r="D5">
        <v>6</v>
      </c>
      <c r="H5">
        <v>10162</v>
      </c>
      <c r="I5" t="str">
        <f t="shared" si="0"/>
        <v xml:space="preserve"> </v>
      </c>
      <c r="J5" t="str">
        <f t="shared" si="1"/>
        <v xml:space="preserve"> </v>
      </c>
      <c r="K5" t="str">
        <f t="shared" si="2"/>
        <v xml:space="preserve"> </v>
      </c>
      <c r="L5" t="str">
        <f t="shared" si="3"/>
        <v xml:space="preserve"> </v>
      </c>
    </row>
    <row r="6" spans="1:12" x14ac:dyDescent="0.25">
      <c r="A6">
        <v>50352</v>
      </c>
      <c r="B6">
        <v>1</v>
      </c>
      <c r="C6" t="s">
        <v>144</v>
      </c>
      <c r="D6">
        <v>6</v>
      </c>
      <c r="H6">
        <v>10231</v>
      </c>
      <c r="I6" t="str">
        <f t="shared" si="0"/>
        <v xml:space="preserve"> </v>
      </c>
      <c r="J6" t="str">
        <f t="shared" si="1"/>
        <v xml:space="preserve"> </v>
      </c>
      <c r="K6" t="str">
        <f t="shared" si="2"/>
        <v xml:space="preserve"> </v>
      </c>
      <c r="L6" t="str">
        <f t="shared" si="3"/>
        <v xml:space="preserve"> </v>
      </c>
    </row>
    <row r="7" spans="1:12" x14ac:dyDescent="0.25">
      <c r="A7">
        <v>51021</v>
      </c>
      <c r="B7">
        <v>1</v>
      </c>
      <c r="C7" t="s">
        <v>143</v>
      </c>
      <c r="D7">
        <v>32</v>
      </c>
      <c r="E7">
        <v>4000</v>
      </c>
      <c r="H7">
        <v>10232</v>
      </c>
      <c r="I7" t="str">
        <f t="shared" si="0"/>
        <v xml:space="preserve"> </v>
      </c>
      <c r="J7" t="str">
        <f t="shared" si="1"/>
        <v xml:space="preserve"> </v>
      </c>
      <c r="K7" t="str">
        <f t="shared" si="2"/>
        <v xml:space="preserve"> </v>
      </c>
      <c r="L7" t="str">
        <f t="shared" si="3"/>
        <v xml:space="preserve"> </v>
      </c>
    </row>
    <row r="8" spans="1:12" x14ac:dyDescent="0.25">
      <c r="A8">
        <v>51022</v>
      </c>
      <c r="B8">
        <v>1</v>
      </c>
      <c r="C8" t="s">
        <v>143</v>
      </c>
      <c r="D8">
        <v>32</v>
      </c>
      <c r="E8">
        <v>4000</v>
      </c>
      <c r="H8">
        <v>10351</v>
      </c>
      <c r="I8" t="str">
        <f t="shared" si="0"/>
        <v xml:space="preserve"> </v>
      </c>
      <c r="J8" t="str">
        <f t="shared" si="1"/>
        <v xml:space="preserve"> </v>
      </c>
      <c r="K8" t="str">
        <f t="shared" si="2"/>
        <v xml:space="preserve"> </v>
      </c>
      <c r="L8" t="str">
        <f t="shared" si="3"/>
        <v xml:space="preserve"> </v>
      </c>
    </row>
    <row r="9" spans="1:12" x14ac:dyDescent="0.25">
      <c r="A9">
        <v>70441</v>
      </c>
      <c r="B9">
        <v>1</v>
      </c>
      <c r="C9" t="s">
        <v>143</v>
      </c>
      <c r="D9">
        <v>4</v>
      </c>
      <c r="E9">
        <v>4000</v>
      </c>
      <c r="H9">
        <v>10352</v>
      </c>
      <c r="I9" t="str">
        <f t="shared" si="0"/>
        <v xml:space="preserve"> </v>
      </c>
      <c r="J9" t="str">
        <f t="shared" si="1"/>
        <v xml:space="preserve"> </v>
      </c>
      <c r="K9" t="str">
        <f t="shared" si="2"/>
        <v xml:space="preserve"> </v>
      </c>
      <c r="L9" t="str">
        <f t="shared" si="3"/>
        <v xml:space="preserve"> </v>
      </c>
    </row>
    <row r="10" spans="1:12" x14ac:dyDescent="0.25">
      <c r="A10">
        <v>70591</v>
      </c>
      <c r="B10">
        <v>1</v>
      </c>
      <c r="C10" t="s">
        <v>144</v>
      </c>
      <c r="D10">
        <v>6</v>
      </c>
      <c r="H10">
        <v>10461</v>
      </c>
      <c r="I10" t="str">
        <f t="shared" si="0"/>
        <v xml:space="preserve"> </v>
      </c>
      <c r="J10" t="str">
        <f t="shared" si="1"/>
        <v xml:space="preserve"> </v>
      </c>
      <c r="K10" t="str">
        <f t="shared" si="2"/>
        <v xml:space="preserve"> </v>
      </c>
      <c r="L10" t="str">
        <f t="shared" si="3"/>
        <v xml:space="preserve"> </v>
      </c>
    </row>
    <row r="11" spans="1:12" x14ac:dyDescent="0.25">
      <c r="A11">
        <v>80921</v>
      </c>
      <c r="B11">
        <v>1</v>
      </c>
      <c r="C11" t="s">
        <v>143</v>
      </c>
      <c r="D11">
        <v>24</v>
      </c>
      <c r="E11">
        <v>50000</v>
      </c>
      <c r="H11">
        <v>10551</v>
      </c>
      <c r="I11" t="str">
        <f t="shared" si="0"/>
        <v xml:space="preserve"> </v>
      </c>
      <c r="J11" t="str">
        <f t="shared" si="1"/>
        <v xml:space="preserve"> </v>
      </c>
      <c r="K11" t="str">
        <f t="shared" si="2"/>
        <v xml:space="preserve"> </v>
      </c>
      <c r="L11" t="str">
        <f t="shared" si="3"/>
        <v xml:space="preserve"> </v>
      </c>
    </row>
    <row r="12" spans="1:12" x14ac:dyDescent="0.25">
      <c r="A12">
        <v>80922</v>
      </c>
      <c r="B12">
        <v>1</v>
      </c>
      <c r="C12" t="s">
        <v>143</v>
      </c>
      <c r="D12">
        <v>24</v>
      </c>
      <c r="E12">
        <v>50000</v>
      </c>
      <c r="H12">
        <v>10552</v>
      </c>
      <c r="I12" t="str">
        <f t="shared" si="0"/>
        <v xml:space="preserve"> </v>
      </c>
      <c r="J12" t="str">
        <f t="shared" si="1"/>
        <v xml:space="preserve"> </v>
      </c>
      <c r="K12" t="str">
        <f t="shared" si="2"/>
        <v xml:space="preserve"> </v>
      </c>
      <c r="L12" t="str">
        <f t="shared" si="3"/>
        <v xml:space="preserve"> </v>
      </c>
    </row>
    <row r="13" spans="1:12" x14ac:dyDescent="0.25">
      <c r="A13">
        <v>91031</v>
      </c>
      <c r="B13">
        <v>2</v>
      </c>
      <c r="C13" t="s">
        <v>144</v>
      </c>
      <c r="D13">
        <v>8</v>
      </c>
      <c r="H13">
        <v>10661</v>
      </c>
      <c r="I13" t="str">
        <f t="shared" si="0"/>
        <v xml:space="preserve"> </v>
      </c>
      <c r="J13" t="str">
        <f t="shared" si="1"/>
        <v xml:space="preserve"> </v>
      </c>
      <c r="K13" t="str">
        <f t="shared" si="2"/>
        <v xml:space="preserve"> </v>
      </c>
      <c r="L13" t="str">
        <f t="shared" si="3"/>
        <v xml:space="preserve"> </v>
      </c>
    </row>
    <row r="14" spans="1:12" x14ac:dyDescent="0.25">
      <c r="A14">
        <v>91032</v>
      </c>
      <c r="B14">
        <v>2</v>
      </c>
      <c r="C14" t="s">
        <v>144</v>
      </c>
      <c r="D14">
        <v>6</v>
      </c>
      <c r="H14">
        <v>10751</v>
      </c>
      <c r="I14" t="str">
        <f t="shared" si="0"/>
        <v xml:space="preserve"> </v>
      </c>
      <c r="J14" t="str">
        <f t="shared" si="1"/>
        <v xml:space="preserve"> </v>
      </c>
      <c r="K14" t="str">
        <f t="shared" si="2"/>
        <v xml:space="preserve"> </v>
      </c>
      <c r="L14" t="str">
        <f t="shared" si="3"/>
        <v xml:space="preserve"> </v>
      </c>
    </row>
    <row r="15" spans="1:12" x14ac:dyDescent="0.25">
      <c r="A15">
        <v>111371</v>
      </c>
      <c r="B15">
        <v>1</v>
      </c>
      <c r="C15" t="s">
        <v>143</v>
      </c>
      <c r="D15">
        <v>40</v>
      </c>
      <c r="E15">
        <v>50000</v>
      </c>
      <c r="H15">
        <v>10752</v>
      </c>
      <c r="I15" t="str">
        <f t="shared" si="0"/>
        <v xml:space="preserve"> </v>
      </c>
      <c r="J15" t="str">
        <f t="shared" si="1"/>
        <v xml:space="preserve"> </v>
      </c>
      <c r="K15" t="str">
        <f t="shared" si="2"/>
        <v xml:space="preserve"> </v>
      </c>
      <c r="L15" t="str">
        <f t="shared" si="3"/>
        <v xml:space="preserve"> </v>
      </c>
    </row>
    <row r="16" spans="1:12" x14ac:dyDescent="0.25">
      <c r="A16">
        <v>111372</v>
      </c>
      <c r="B16">
        <v>1</v>
      </c>
      <c r="C16" t="s">
        <v>143</v>
      </c>
      <c r="D16">
        <v>80</v>
      </c>
      <c r="E16">
        <v>50000</v>
      </c>
      <c r="H16">
        <v>10831</v>
      </c>
      <c r="I16" t="str">
        <f t="shared" si="0"/>
        <v xml:space="preserve"> </v>
      </c>
      <c r="J16" t="str">
        <f t="shared" si="1"/>
        <v xml:space="preserve"> </v>
      </c>
      <c r="K16" t="str">
        <f t="shared" si="2"/>
        <v xml:space="preserve"> </v>
      </c>
      <c r="L16" t="str">
        <f t="shared" si="3"/>
        <v xml:space="preserve"> </v>
      </c>
    </row>
    <row r="17" spans="1:12" x14ac:dyDescent="0.25">
      <c r="A17">
        <v>111373</v>
      </c>
      <c r="B17">
        <v>1</v>
      </c>
      <c r="C17" t="s">
        <v>143</v>
      </c>
      <c r="D17">
        <v>40</v>
      </c>
      <c r="E17">
        <v>25000</v>
      </c>
      <c r="H17">
        <v>10832</v>
      </c>
      <c r="I17" t="str">
        <f t="shared" si="0"/>
        <v xml:space="preserve"> </v>
      </c>
      <c r="J17" t="str">
        <f t="shared" si="1"/>
        <v xml:space="preserve"> </v>
      </c>
      <c r="K17" t="str">
        <f t="shared" si="2"/>
        <v xml:space="preserve"> </v>
      </c>
      <c r="L17" t="str">
        <f t="shared" si="3"/>
        <v xml:space="preserve"> </v>
      </c>
    </row>
    <row r="18" spans="1:12" x14ac:dyDescent="0.25">
      <c r="A18">
        <v>130131</v>
      </c>
      <c r="B18">
        <v>1</v>
      </c>
      <c r="C18" t="s">
        <v>143</v>
      </c>
      <c r="D18">
        <v>16</v>
      </c>
      <c r="H18">
        <v>10921</v>
      </c>
      <c r="I18" t="str">
        <f t="shared" si="0"/>
        <v xml:space="preserve"> </v>
      </c>
      <c r="J18" t="str">
        <f t="shared" si="1"/>
        <v xml:space="preserve"> </v>
      </c>
      <c r="K18" t="str">
        <f t="shared" si="2"/>
        <v xml:space="preserve"> </v>
      </c>
      <c r="L18" t="str">
        <f t="shared" si="3"/>
        <v xml:space="preserve"> </v>
      </c>
    </row>
    <row r="19" spans="1:12" x14ac:dyDescent="0.25">
      <c r="A19">
        <v>130261</v>
      </c>
      <c r="B19">
        <v>4</v>
      </c>
      <c r="C19" t="s">
        <v>143</v>
      </c>
      <c r="D19">
        <v>8</v>
      </c>
      <c r="E19">
        <v>28000</v>
      </c>
      <c r="H19">
        <v>10922</v>
      </c>
      <c r="I19" t="str">
        <f t="shared" si="0"/>
        <v xml:space="preserve"> </v>
      </c>
      <c r="J19" t="str">
        <f t="shared" si="1"/>
        <v xml:space="preserve"> </v>
      </c>
      <c r="K19" t="str">
        <f t="shared" si="2"/>
        <v xml:space="preserve"> </v>
      </c>
      <c r="L19" t="str">
        <f t="shared" si="3"/>
        <v xml:space="preserve"> </v>
      </c>
    </row>
    <row r="20" spans="1:12" x14ac:dyDescent="0.25">
      <c r="A20">
        <v>130781</v>
      </c>
      <c r="B20">
        <v>2</v>
      </c>
      <c r="C20" t="s">
        <v>143</v>
      </c>
      <c r="D20">
        <v>4</v>
      </c>
      <c r="E20">
        <v>10000</v>
      </c>
      <c r="H20">
        <v>11031</v>
      </c>
      <c r="I20" t="str">
        <f t="shared" si="0"/>
        <v xml:space="preserve"> </v>
      </c>
      <c r="J20" t="str">
        <f t="shared" si="1"/>
        <v xml:space="preserve"> </v>
      </c>
      <c r="K20" t="str">
        <f t="shared" si="2"/>
        <v xml:space="preserve"> </v>
      </c>
      <c r="L20" t="str">
        <f t="shared" si="3"/>
        <v xml:space="preserve"> </v>
      </c>
    </row>
    <row r="21" spans="1:12" x14ac:dyDescent="0.25">
      <c r="A21">
        <v>130782</v>
      </c>
      <c r="B21">
        <v>2</v>
      </c>
      <c r="C21" t="s">
        <v>143</v>
      </c>
      <c r="D21">
        <v>8</v>
      </c>
      <c r="E21">
        <v>10000</v>
      </c>
      <c r="H21">
        <v>11032</v>
      </c>
      <c r="I21" t="str">
        <f t="shared" si="0"/>
        <v xml:space="preserve"> </v>
      </c>
      <c r="J21" t="str">
        <f t="shared" si="1"/>
        <v xml:space="preserve"> </v>
      </c>
      <c r="K21" t="str">
        <f t="shared" si="2"/>
        <v xml:space="preserve"> </v>
      </c>
      <c r="L21" t="str">
        <f t="shared" si="3"/>
        <v xml:space="preserve"> </v>
      </c>
    </row>
    <row r="22" spans="1:12" x14ac:dyDescent="0.25">
      <c r="A22">
        <v>130901</v>
      </c>
      <c r="B22">
        <v>2</v>
      </c>
      <c r="C22" t="s">
        <v>143</v>
      </c>
      <c r="D22">
        <v>3</v>
      </c>
      <c r="E22">
        <v>26600</v>
      </c>
      <c r="H22">
        <v>11131</v>
      </c>
      <c r="I22" t="str">
        <f t="shared" si="0"/>
        <v xml:space="preserve"> </v>
      </c>
      <c r="J22" t="str">
        <f t="shared" si="1"/>
        <v xml:space="preserve"> </v>
      </c>
      <c r="K22" t="str">
        <f t="shared" si="2"/>
        <v xml:space="preserve"> </v>
      </c>
      <c r="L22" t="str">
        <f t="shared" si="3"/>
        <v xml:space="preserve"> </v>
      </c>
    </row>
    <row r="23" spans="1:12" x14ac:dyDescent="0.25">
      <c r="A23">
        <v>130902</v>
      </c>
      <c r="B23">
        <v>2</v>
      </c>
      <c r="C23" t="s">
        <v>143</v>
      </c>
      <c r="D23">
        <v>8</v>
      </c>
      <c r="E23">
        <v>26600</v>
      </c>
      <c r="H23">
        <v>11201</v>
      </c>
      <c r="I23" t="str">
        <f t="shared" si="0"/>
        <v xml:space="preserve"> </v>
      </c>
      <c r="J23" t="str">
        <f t="shared" si="1"/>
        <v xml:space="preserve"> </v>
      </c>
      <c r="K23" t="str">
        <f t="shared" si="2"/>
        <v xml:space="preserve"> </v>
      </c>
      <c r="L23" t="str">
        <f t="shared" si="3"/>
        <v xml:space="preserve"> </v>
      </c>
    </row>
    <row r="24" spans="1:12" x14ac:dyDescent="0.25">
      <c r="A24">
        <v>131351</v>
      </c>
      <c r="B24">
        <v>1</v>
      </c>
      <c r="C24" t="s">
        <v>143</v>
      </c>
      <c r="D24">
        <v>8</v>
      </c>
      <c r="E24">
        <v>7000</v>
      </c>
      <c r="H24">
        <v>11202</v>
      </c>
      <c r="I24" t="str">
        <f t="shared" si="0"/>
        <v xml:space="preserve"> </v>
      </c>
      <c r="J24" t="str">
        <f t="shared" si="1"/>
        <v xml:space="preserve"> </v>
      </c>
      <c r="K24" t="str">
        <f t="shared" si="2"/>
        <v xml:space="preserve"> </v>
      </c>
      <c r="L24" t="str">
        <f t="shared" si="3"/>
        <v xml:space="preserve"> </v>
      </c>
    </row>
    <row r="25" spans="1:12" x14ac:dyDescent="0.25">
      <c r="A25">
        <v>150011</v>
      </c>
      <c r="B25">
        <v>2</v>
      </c>
      <c r="C25" t="s">
        <v>144</v>
      </c>
      <c r="D25">
        <v>16</v>
      </c>
      <c r="H25">
        <v>11271</v>
      </c>
      <c r="I25" t="str">
        <f t="shared" si="0"/>
        <v xml:space="preserve"> </v>
      </c>
      <c r="J25" t="str">
        <f t="shared" si="1"/>
        <v xml:space="preserve"> </v>
      </c>
      <c r="K25" t="str">
        <f t="shared" si="2"/>
        <v xml:space="preserve"> </v>
      </c>
      <c r="L25" t="str">
        <f t="shared" si="3"/>
        <v xml:space="preserve"> </v>
      </c>
    </row>
    <row r="26" spans="1:12" x14ac:dyDescent="0.25">
      <c r="A26">
        <v>151141</v>
      </c>
      <c r="B26">
        <v>1</v>
      </c>
      <c r="C26" t="s">
        <v>144</v>
      </c>
      <c r="D26">
        <v>16</v>
      </c>
      <c r="H26">
        <v>11272</v>
      </c>
      <c r="I26" t="str">
        <f t="shared" si="0"/>
        <v xml:space="preserve"> </v>
      </c>
      <c r="J26" t="str">
        <f t="shared" si="1"/>
        <v xml:space="preserve"> </v>
      </c>
      <c r="K26" t="str">
        <f t="shared" si="2"/>
        <v xml:space="preserve"> </v>
      </c>
      <c r="L26" t="str">
        <f t="shared" si="3"/>
        <v xml:space="preserve"> </v>
      </c>
    </row>
    <row r="27" spans="1:12" x14ac:dyDescent="0.25">
      <c r="A27">
        <v>160041</v>
      </c>
      <c r="B27">
        <v>1</v>
      </c>
      <c r="C27" t="s">
        <v>144</v>
      </c>
      <c r="D27">
        <v>48</v>
      </c>
      <c r="H27">
        <v>11371</v>
      </c>
      <c r="I27" t="str">
        <f t="shared" si="0"/>
        <v xml:space="preserve"> </v>
      </c>
      <c r="J27" t="str">
        <f t="shared" si="1"/>
        <v xml:space="preserve"> </v>
      </c>
      <c r="K27" t="str">
        <f t="shared" si="2"/>
        <v xml:space="preserve"> </v>
      </c>
      <c r="L27" t="str">
        <f t="shared" si="3"/>
        <v xml:space="preserve"> </v>
      </c>
    </row>
    <row r="28" spans="1:12" x14ac:dyDescent="0.25">
      <c r="A28">
        <v>160771</v>
      </c>
      <c r="B28">
        <v>1</v>
      </c>
      <c r="C28" t="s">
        <v>143</v>
      </c>
      <c r="D28">
        <v>8</v>
      </c>
      <c r="E28">
        <v>15000</v>
      </c>
      <c r="H28">
        <v>11451</v>
      </c>
      <c r="I28" t="str">
        <f t="shared" si="0"/>
        <v xml:space="preserve"> </v>
      </c>
      <c r="J28" t="str">
        <f t="shared" si="1"/>
        <v xml:space="preserve"> </v>
      </c>
      <c r="K28" t="str">
        <f t="shared" si="2"/>
        <v xml:space="preserve"> </v>
      </c>
      <c r="L28" t="str">
        <f t="shared" si="3"/>
        <v xml:space="preserve"> </v>
      </c>
    </row>
    <row r="29" spans="1:12" x14ac:dyDescent="0.25">
      <c r="A29">
        <v>161251</v>
      </c>
      <c r="B29">
        <v>2</v>
      </c>
      <c r="C29" t="s">
        <v>143</v>
      </c>
      <c r="D29">
        <v>40</v>
      </c>
      <c r="H29">
        <v>11452</v>
      </c>
      <c r="I29" t="str">
        <f t="shared" si="0"/>
        <v xml:space="preserve"> </v>
      </c>
      <c r="J29" t="str">
        <f t="shared" si="1"/>
        <v xml:space="preserve"> </v>
      </c>
      <c r="K29" t="str">
        <f t="shared" si="2"/>
        <v xml:space="preserve"> </v>
      </c>
      <c r="L29" t="str">
        <f t="shared" si="3"/>
        <v xml:space="preserve"> </v>
      </c>
    </row>
    <row r="30" spans="1:12" x14ac:dyDescent="0.25">
      <c r="A30">
        <v>161441</v>
      </c>
      <c r="B30">
        <v>1</v>
      </c>
      <c r="C30" t="s">
        <v>145</v>
      </c>
      <c r="D30">
        <v>8</v>
      </c>
      <c r="H30">
        <v>20051</v>
      </c>
      <c r="I30" t="str">
        <f t="shared" si="0"/>
        <v xml:space="preserve"> </v>
      </c>
      <c r="J30" t="str">
        <f t="shared" si="1"/>
        <v xml:space="preserve"> </v>
      </c>
      <c r="K30" t="str">
        <f t="shared" si="2"/>
        <v xml:space="preserve"> </v>
      </c>
      <c r="L30" t="str">
        <f t="shared" si="3"/>
        <v xml:space="preserve"> </v>
      </c>
    </row>
    <row r="31" spans="1:12" x14ac:dyDescent="0.25">
      <c r="A31">
        <v>170041</v>
      </c>
      <c r="B31">
        <v>2</v>
      </c>
      <c r="C31" t="s">
        <v>143</v>
      </c>
      <c r="D31">
        <v>8</v>
      </c>
      <c r="E31">
        <v>8000</v>
      </c>
      <c r="H31">
        <v>20052</v>
      </c>
      <c r="I31" t="str">
        <f t="shared" si="0"/>
        <v xml:space="preserve"> </v>
      </c>
      <c r="J31" t="str">
        <f t="shared" si="1"/>
        <v xml:space="preserve"> </v>
      </c>
      <c r="K31" t="str">
        <f t="shared" si="2"/>
        <v xml:space="preserve"> </v>
      </c>
      <c r="L31" t="str">
        <f t="shared" si="3"/>
        <v xml:space="preserve"> </v>
      </c>
    </row>
    <row r="32" spans="1:12" x14ac:dyDescent="0.25">
      <c r="A32">
        <v>170361</v>
      </c>
      <c r="B32">
        <v>3</v>
      </c>
      <c r="C32" t="s">
        <v>144</v>
      </c>
      <c r="D32">
        <v>8</v>
      </c>
      <c r="H32">
        <v>20121</v>
      </c>
      <c r="I32" t="str">
        <f t="shared" si="0"/>
        <v xml:space="preserve"> </v>
      </c>
      <c r="J32" t="str">
        <f t="shared" si="1"/>
        <v xml:space="preserve"> </v>
      </c>
      <c r="K32" t="str">
        <f t="shared" si="2"/>
        <v xml:space="preserve"> </v>
      </c>
      <c r="L32" t="str">
        <f t="shared" si="3"/>
        <v xml:space="preserve"> </v>
      </c>
    </row>
    <row r="33" spans="1:12" x14ac:dyDescent="0.25">
      <c r="A33">
        <v>170421</v>
      </c>
      <c r="B33">
        <v>3</v>
      </c>
      <c r="C33" t="s">
        <v>144</v>
      </c>
      <c r="D33">
        <v>8</v>
      </c>
      <c r="H33">
        <v>20221</v>
      </c>
      <c r="I33" t="str">
        <f t="shared" si="0"/>
        <v xml:space="preserve"> </v>
      </c>
      <c r="J33" t="str">
        <f t="shared" si="1"/>
        <v xml:space="preserve"> </v>
      </c>
      <c r="K33" t="str">
        <f t="shared" si="2"/>
        <v xml:space="preserve"> </v>
      </c>
      <c r="L33" t="str">
        <f t="shared" si="3"/>
        <v xml:space="preserve"> </v>
      </c>
    </row>
    <row r="34" spans="1:12" x14ac:dyDescent="0.25">
      <c r="A34">
        <v>170531</v>
      </c>
      <c r="B34">
        <v>3</v>
      </c>
      <c r="C34" t="s">
        <v>143</v>
      </c>
      <c r="D34">
        <v>16</v>
      </c>
      <c r="E34">
        <v>24000</v>
      </c>
      <c r="H34">
        <v>20222</v>
      </c>
      <c r="I34" t="str">
        <f t="shared" si="0"/>
        <v xml:space="preserve"> </v>
      </c>
      <c r="J34" t="str">
        <f t="shared" si="1"/>
        <v xml:space="preserve"> </v>
      </c>
      <c r="K34" t="str">
        <f t="shared" si="2"/>
        <v xml:space="preserve"> </v>
      </c>
      <c r="L34" t="str">
        <f t="shared" si="3"/>
        <v xml:space="preserve"> </v>
      </c>
    </row>
    <row r="35" spans="1:12" x14ac:dyDescent="0.25">
      <c r="A35">
        <v>170601</v>
      </c>
      <c r="B35">
        <v>1</v>
      </c>
      <c r="C35" t="s">
        <v>144</v>
      </c>
      <c r="D35">
        <v>8</v>
      </c>
      <c r="H35">
        <v>20291</v>
      </c>
      <c r="I35" t="str">
        <f t="shared" si="0"/>
        <v xml:space="preserve"> </v>
      </c>
      <c r="J35" t="str">
        <f t="shared" si="1"/>
        <v xml:space="preserve"> </v>
      </c>
      <c r="K35" t="str">
        <f t="shared" si="2"/>
        <v xml:space="preserve"> </v>
      </c>
      <c r="L35" t="str">
        <f t="shared" si="3"/>
        <v xml:space="preserve"> </v>
      </c>
    </row>
    <row r="36" spans="1:12" x14ac:dyDescent="0.25">
      <c r="A36">
        <v>170691</v>
      </c>
      <c r="B36">
        <v>1</v>
      </c>
      <c r="C36" t="s">
        <v>144</v>
      </c>
      <c r="D36">
        <v>28</v>
      </c>
      <c r="H36">
        <v>20292</v>
      </c>
      <c r="I36" t="str">
        <f t="shared" si="0"/>
        <v xml:space="preserve"> </v>
      </c>
      <c r="J36" t="str">
        <f t="shared" si="1"/>
        <v xml:space="preserve"> </v>
      </c>
      <c r="K36" t="str">
        <f t="shared" si="2"/>
        <v xml:space="preserve"> </v>
      </c>
      <c r="L36" t="str">
        <f t="shared" si="3"/>
        <v xml:space="preserve"> </v>
      </c>
    </row>
    <row r="37" spans="1:12" x14ac:dyDescent="0.25">
      <c r="A37">
        <v>170771</v>
      </c>
      <c r="B37">
        <v>2</v>
      </c>
      <c r="C37" t="s">
        <v>144</v>
      </c>
      <c r="D37">
        <v>16</v>
      </c>
      <c r="H37">
        <v>20351</v>
      </c>
      <c r="I37" t="str">
        <f t="shared" si="0"/>
        <v xml:space="preserve"> </v>
      </c>
      <c r="J37" t="str">
        <f t="shared" si="1"/>
        <v xml:space="preserve"> </v>
      </c>
      <c r="K37" t="str">
        <f t="shared" si="2"/>
        <v xml:space="preserve"> </v>
      </c>
      <c r="L37" t="str">
        <f t="shared" si="3"/>
        <v xml:space="preserve"> </v>
      </c>
    </row>
    <row r="38" spans="1:12" x14ac:dyDescent="0.25">
      <c r="A38">
        <v>171131</v>
      </c>
      <c r="B38">
        <v>1</v>
      </c>
      <c r="C38" t="s">
        <v>143</v>
      </c>
      <c r="D38">
        <v>1</v>
      </c>
      <c r="E38">
        <v>15000</v>
      </c>
      <c r="H38">
        <v>20352</v>
      </c>
      <c r="I38" t="str">
        <f t="shared" si="0"/>
        <v xml:space="preserve"> </v>
      </c>
      <c r="J38" t="str">
        <f t="shared" si="1"/>
        <v xml:space="preserve"> </v>
      </c>
      <c r="K38" t="str">
        <f t="shared" si="2"/>
        <v xml:space="preserve"> </v>
      </c>
      <c r="L38" t="str">
        <f t="shared" si="3"/>
        <v xml:space="preserve"> </v>
      </c>
    </row>
    <row r="39" spans="1:12" x14ac:dyDescent="0.25">
      <c r="A39">
        <v>171132</v>
      </c>
      <c r="B39">
        <v>1</v>
      </c>
      <c r="C39" t="s">
        <v>143</v>
      </c>
      <c r="D39">
        <v>1</v>
      </c>
      <c r="E39">
        <v>15000</v>
      </c>
      <c r="H39">
        <v>20411</v>
      </c>
      <c r="I39" t="str">
        <f t="shared" si="0"/>
        <v xml:space="preserve"> </v>
      </c>
      <c r="J39" t="str">
        <f t="shared" si="1"/>
        <v xml:space="preserve"> </v>
      </c>
      <c r="K39" t="str">
        <f t="shared" si="2"/>
        <v xml:space="preserve"> </v>
      </c>
      <c r="L39" t="str">
        <f t="shared" si="3"/>
        <v xml:space="preserve"> </v>
      </c>
    </row>
    <row r="40" spans="1:12" x14ac:dyDescent="0.25">
      <c r="A40">
        <v>171331</v>
      </c>
      <c r="B40">
        <v>1</v>
      </c>
      <c r="C40" t="s">
        <v>143</v>
      </c>
      <c r="D40">
        <v>40</v>
      </c>
      <c r="H40">
        <v>20412</v>
      </c>
      <c r="I40" t="str">
        <f t="shared" si="0"/>
        <v xml:space="preserve"> </v>
      </c>
      <c r="J40" t="str">
        <f t="shared" si="1"/>
        <v xml:space="preserve"> </v>
      </c>
      <c r="K40" t="str">
        <f t="shared" si="2"/>
        <v xml:space="preserve"> </v>
      </c>
      <c r="L40" t="str">
        <f t="shared" si="3"/>
        <v xml:space="preserve"> </v>
      </c>
    </row>
    <row r="41" spans="1:12" x14ac:dyDescent="0.25">
      <c r="A41">
        <v>190061</v>
      </c>
      <c r="B41">
        <v>2</v>
      </c>
      <c r="C41" t="s">
        <v>144</v>
      </c>
      <c r="D41">
        <v>40</v>
      </c>
      <c r="H41">
        <v>20561</v>
      </c>
      <c r="I41" t="str">
        <f t="shared" si="0"/>
        <v xml:space="preserve"> </v>
      </c>
      <c r="J41" t="str">
        <f t="shared" si="1"/>
        <v xml:space="preserve"> </v>
      </c>
      <c r="K41" t="str">
        <f t="shared" si="2"/>
        <v xml:space="preserve"> </v>
      </c>
      <c r="L41" t="str">
        <f t="shared" si="3"/>
        <v xml:space="preserve"> </v>
      </c>
    </row>
    <row r="42" spans="1:12" x14ac:dyDescent="0.25">
      <c r="A42">
        <v>190062</v>
      </c>
      <c r="B42">
        <v>2</v>
      </c>
      <c r="C42" t="s">
        <v>144</v>
      </c>
      <c r="D42">
        <v>40</v>
      </c>
      <c r="H42">
        <v>20562</v>
      </c>
      <c r="I42" t="str">
        <f t="shared" si="0"/>
        <v xml:space="preserve"> </v>
      </c>
      <c r="J42" t="str">
        <f t="shared" si="1"/>
        <v xml:space="preserve"> </v>
      </c>
      <c r="K42" t="str">
        <f t="shared" si="2"/>
        <v xml:space="preserve"> </v>
      </c>
      <c r="L42" t="str">
        <f t="shared" si="3"/>
        <v xml:space="preserve"> </v>
      </c>
    </row>
    <row r="43" spans="1:12" x14ac:dyDescent="0.25">
      <c r="A43">
        <v>191121</v>
      </c>
      <c r="B43">
        <v>1</v>
      </c>
      <c r="C43" t="s">
        <v>144</v>
      </c>
      <c r="D43">
        <v>40</v>
      </c>
      <c r="H43">
        <v>20631</v>
      </c>
      <c r="I43" t="str">
        <f t="shared" si="0"/>
        <v xml:space="preserve"> </v>
      </c>
      <c r="J43" t="str">
        <f t="shared" si="1"/>
        <v xml:space="preserve"> </v>
      </c>
      <c r="K43" t="str">
        <f t="shared" si="2"/>
        <v xml:space="preserve"> </v>
      </c>
      <c r="L43" t="str">
        <f t="shared" si="3"/>
        <v xml:space="preserve"> </v>
      </c>
    </row>
    <row r="44" spans="1:12" x14ac:dyDescent="0.25">
      <c r="A44">
        <v>191122</v>
      </c>
      <c r="B44">
        <v>1</v>
      </c>
      <c r="C44" t="s">
        <v>144</v>
      </c>
      <c r="D44">
        <v>40</v>
      </c>
      <c r="H44">
        <v>20632</v>
      </c>
      <c r="I44" t="str">
        <f t="shared" si="0"/>
        <v xml:space="preserve"> </v>
      </c>
      <c r="J44" t="str">
        <f t="shared" si="1"/>
        <v xml:space="preserve"> </v>
      </c>
      <c r="K44" t="str">
        <f t="shared" si="2"/>
        <v xml:space="preserve"> </v>
      </c>
      <c r="L44" t="str">
        <f t="shared" si="3"/>
        <v xml:space="preserve"> </v>
      </c>
    </row>
    <row r="45" spans="1:12" x14ac:dyDescent="0.25">
      <c r="A45">
        <v>191521</v>
      </c>
      <c r="B45">
        <v>1</v>
      </c>
      <c r="C45" t="s">
        <v>144</v>
      </c>
      <c r="D45">
        <v>24</v>
      </c>
      <c r="H45">
        <v>20711</v>
      </c>
      <c r="I45" t="str">
        <f t="shared" si="0"/>
        <v xml:space="preserve"> </v>
      </c>
      <c r="J45" t="str">
        <f t="shared" si="1"/>
        <v xml:space="preserve"> </v>
      </c>
      <c r="K45" t="str">
        <f t="shared" si="2"/>
        <v xml:space="preserve"> </v>
      </c>
      <c r="L45" t="str">
        <f t="shared" si="3"/>
        <v xml:space="preserve"> </v>
      </c>
    </row>
    <row r="46" spans="1:12" x14ac:dyDescent="0.25">
      <c r="A46">
        <v>192021</v>
      </c>
      <c r="B46">
        <v>1</v>
      </c>
      <c r="C46" t="s">
        <v>144</v>
      </c>
      <c r="D46">
        <v>24</v>
      </c>
      <c r="H46">
        <v>20712</v>
      </c>
      <c r="I46" t="str">
        <f t="shared" si="0"/>
        <v xml:space="preserve"> </v>
      </c>
      <c r="J46" t="str">
        <f t="shared" si="1"/>
        <v xml:space="preserve"> </v>
      </c>
      <c r="K46" t="str">
        <f t="shared" si="2"/>
        <v xml:space="preserve"> </v>
      </c>
      <c r="L46" t="str">
        <f t="shared" si="3"/>
        <v xml:space="preserve"> </v>
      </c>
    </row>
    <row r="47" spans="1:12" x14ac:dyDescent="0.25">
      <c r="A47">
        <v>192181</v>
      </c>
      <c r="B47">
        <v>1</v>
      </c>
      <c r="C47" t="s">
        <v>144</v>
      </c>
      <c r="D47">
        <v>32</v>
      </c>
      <c r="H47">
        <v>20811</v>
      </c>
      <c r="I47" t="str">
        <f t="shared" si="0"/>
        <v xml:space="preserve"> </v>
      </c>
      <c r="J47" t="str">
        <f t="shared" si="1"/>
        <v xml:space="preserve"> </v>
      </c>
      <c r="K47" t="str">
        <f t="shared" si="2"/>
        <v xml:space="preserve"> </v>
      </c>
      <c r="L47" t="str">
        <f t="shared" si="3"/>
        <v xml:space="preserve"> </v>
      </c>
    </row>
    <row r="48" spans="1:12" x14ac:dyDescent="0.25">
      <c r="A48">
        <v>192331</v>
      </c>
      <c r="B48">
        <v>1</v>
      </c>
      <c r="C48" t="s">
        <v>143</v>
      </c>
      <c r="D48">
        <v>40</v>
      </c>
      <c r="H48">
        <v>20812</v>
      </c>
      <c r="I48" t="str">
        <f t="shared" si="0"/>
        <v xml:space="preserve"> </v>
      </c>
      <c r="J48" t="str">
        <f t="shared" si="1"/>
        <v xml:space="preserve"> </v>
      </c>
      <c r="K48" t="str">
        <f t="shared" si="2"/>
        <v xml:space="preserve"> </v>
      </c>
      <c r="L48" t="str">
        <f t="shared" si="3"/>
        <v xml:space="preserve"> </v>
      </c>
    </row>
    <row r="49" spans="1:12" x14ac:dyDescent="0.25">
      <c r="A49">
        <v>192332</v>
      </c>
      <c r="B49">
        <v>1</v>
      </c>
      <c r="C49" t="s">
        <v>143</v>
      </c>
      <c r="D49">
        <v>48</v>
      </c>
      <c r="H49">
        <v>20871</v>
      </c>
      <c r="I49" t="str">
        <f t="shared" si="0"/>
        <v xml:space="preserve"> </v>
      </c>
      <c r="J49" t="str">
        <f t="shared" si="1"/>
        <v xml:space="preserve"> </v>
      </c>
      <c r="K49" t="str">
        <f t="shared" si="2"/>
        <v xml:space="preserve"> </v>
      </c>
      <c r="L49" t="str">
        <f t="shared" si="3"/>
        <v xml:space="preserve"> </v>
      </c>
    </row>
    <row r="50" spans="1:12" x14ac:dyDescent="0.25">
      <c r="A50">
        <v>192771</v>
      </c>
      <c r="B50">
        <v>1</v>
      </c>
      <c r="C50" t="s">
        <v>144</v>
      </c>
      <c r="D50">
        <v>32</v>
      </c>
      <c r="H50">
        <v>20872</v>
      </c>
      <c r="I50" t="str">
        <f t="shared" si="0"/>
        <v xml:space="preserve"> </v>
      </c>
      <c r="J50" t="str">
        <f t="shared" si="1"/>
        <v xml:space="preserve"> </v>
      </c>
      <c r="K50" t="str">
        <f t="shared" si="2"/>
        <v xml:space="preserve"> </v>
      </c>
      <c r="L50" t="str">
        <f t="shared" si="3"/>
        <v xml:space="preserve"> </v>
      </c>
    </row>
    <row r="51" spans="1:12" x14ac:dyDescent="0.25">
      <c r="A51">
        <v>250021</v>
      </c>
      <c r="B51">
        <v>1</v>
      </c>
      <c r="C51" t="s">
        <v>144</v>
      </c>
      <c r="D51">
        <v>28</v>
      </c>
      <c r="H51">
        <v>20951</v>
      </c>
      <c r="I51" t="str">
        <f t="shared" si="0"/>
        <v xml:space="preserve"> </v>
      </c>
      <c r="J51" t="str">
        <f t="shared" si="1"/>
        <v xml:space="preserve"> </v>
      </c>
      <c r="K51" t="str">
        <f t="shared" si="2"/>
        <v xml:space="preserve"> </v>
      </c>
      <c r="L51" t="str">
        <f t="shared" si="3"/>
        <v xml:space="preserve"> </v>
      </c>
    </row>
    <row r="52" spans="1:12" x14ac:dyDescent="0.25">
      <c r="A52">
        <v>250022</v>
      </c>
      <c r="B52">
        <v>1</v>
      </c>
      <c r="C52" t="s">
        <v>144</v>
      </c>
      <c r="D52">
        <v>8</v>
      </c>
      <c r="H52">
        <v>20952</v>
      </c>
      <c r="I52" t="str">
        <f t="shared" si="0"/>
        <v xml:space="preserve"> </v>
      </c>
      <c r="J52" t="str">
        <f t="shared" si="1"/>
        <v xml:space="preserve"> </v>
      </c>
      <c r="K52" t="str">
        <f t="shared" si="2"/>
        <v xml:space="preserve"> </v>
      </c>
      <c r="L52" t="str">
        <f t="shared" si="3"/>
        <v xml:space="preserve"> </v>
      </c>
    </row>
    <row r="53" spans="1:12" x14ac:dyDescent="0.25">
      <c r="A53">
        <v>250231</v>
      </c>
      <c r="B53">
        <v>1</v>
      </c>
      <c r="C53" t="s">
        <v>144</v>
      </c>
      <c r="D53">
        <v>8</v>
      </c>
      <c r="H53">
        <v>21081</v>
      </c>
      <c r="I53" t="str">
        <f t="shared" si="0"/>
        <v xml:space="preserve"> </v>
      </c>
      <c r="J53" t="str">
        <f t="shared" si="1"/>
        <v xml:space="preserve"> </v>
      </c>
      <c r="K53" t="str">
        <f t="shared" si="2"/>
        <v xml:space="preserve"> </v>
      </c>
      <c r="L53" t="str">
        <f t="shared" si="3"/>
        <v xml:space="preserve"> </v>
      </c>
    </row>
    <row r="54" spans="1:12" x14ac:dyDescent="0.25">
      <c r="A54">
        <v>250232</v>
      </c>
      <c r="B54">
        <v>1</v>
      </c>
      <c r="C54" t="s">
        <v>144</v>
      </c>
      <c r="D54">
        <v>32</v>
      </c>
      <c r="H54">
        <v>21082</v>
      </c>
      <c r="I54" t="str">
        <f t="shared" si="0"/>
        <v xml:space="preserve"> </v>
      </c>
      <c r="J54" t="str">
        <f t="shared" si="1"/>
        <v xml:space="preserve"> </v>
      </c>
      <c r="K54" t="str">
        <f t="shared" si="2"/>
        <v xml:space="preserve"> </v>
      </c>
      <c r="L54" t="str">
        <f t="shared" si="3"/>
        <v xml:space="preserve"> </v>
      </c>
    </row>
    <row r="55" spans="1:12" x14ac:dyDescent="0.25">
      <c r="A55">
        <v>250361</v>
      </c>
      <c r="B55">
        <v>1</v>
      </c>
      <c r="C55" t="s">
        <v>144</v>
      </c>
      <c r="D55">
        <v>64</v>
      </c>
      <c r="H55">
        <v>21141</v>
      </c>
      <c r="I55" t="str">
        <f t="shared" si="0"/>
        <v xml:space="preserve"> </v>
      </c>
      <c r="J55" t="str">
        <f t="shared" si="1"/>
        <v xml:space="preserve"> </v>
      </c>
      <c r="K55" t="str">
        <f t="shared" si="2"/>
        <v xml:space="preserve"> </v>
      </c>
      <c r="L55" t="str">
        <f t="shared" si="3"/>
        <v xml:space="preserve"> </v>
      </c>
    </row>
    <row r="56" spans="1:12" x14ac:dyDescent="0.25">
      <c r="A56">
        <v>250362</v>
      </c>
      <c r="B56">
        <v>1</v>
      </c>
      <c r="C56" t="s">
        <v>144</v>
      </c>
      <c r="D56">
        <v>40</v>
      </c>
      <c r="H56">
        <v>21142</v>
      </c>
      <c r="I56" t="str">
        <f t="shared" si="0"/>
        <v xml:space="preserve"> </v>
      </c>
      <c r="J56" t="str">
        <f t="shared" si="1"/>
        <v xml:space="preserve"> </v>
      </c>
      <c r="K56" t="str">
        <f t="shared" si="2"/>
        <v xml:space="preserve"> </v>
      </c>
      <c r="L56" t="str">
        <f t="shared" si="3"/>
        <v xml:space="preserve"> </v>
      </c>
    </row>
    <row r="57" spans="1:12" x14ac:dyDescent="0.25">
      <c r="A57">
        <v>250771</v>
      </c>
      <c r="B57">
        <v>7</v>
      </c>
      <c r="C57" t="s">
        <v>143</v>
      </c>
      <c r="D57">
        <v>32</v>
      </c>
      <c r="E57">
        <v>70000</v>
      </c>
      <c r="H57">
        <v>30151</v>
      </c>
      <c r="I57" t="str">
        <f t="shared" si="0"/>
        <v xml:space="preserve"> </v>
      </c>
      <c r="J57" t="str">
        <f t="shared" si="1"/>
        <v xml:space="preserve"> </v>
      </c>
      <c r="K57" t="str">
        <f t="shared" si="2"/>
        <v xml:space="preserve"> </v>
      </c>
      <c r="L57" t="str">
        <f t="shared" si="3"/>
        <v xml:space="preserve"> </v>
      </c>
    </row>
    <row r="58" spans="1:12" x14ac:dyDescent="0.25">
      <c r="A58">
        <v>251281</v>
      </c>
      <c r="B58">
        <v>1</v>
      </c>
      <c r="C58" t="s">
        <v>145</v>
      </c>
      <c r="D58">
        <v>32</v>
      </c>
      <c r="H58">
        <v>30152</v>
      </c>
      <c r="I58" t="str">
        <f t="shared" si="0"/>
        <v xml:space="preserve"> </v>
      </c>
      <c r="J58" t="str">
        <f t="shared" si="1"/>
        <v xml:space="preserve"> </v>
      </c>
      <c r="K58" t="str">
        <f t="shared" si="2"/>
        <v xml:space="preserve"> </v>
      </c>
      <c r="L58" t="str">
        <f t="shared" si="3"/>
        <v xml:space="preserve"> </v>
      </c>
    </row>
    <row r="59" spans="1:12" x14ac:dyDescent="0.25">
      <c r="A59">
        <v>251282</v>
      </c>
      <c r="B59">
        <v>1</v>
      </c>
      <c r="C59" t="s">
        <v>145</v>
      </c>
      <c r="D59">
        <v>32</v>
      </c>
      <c r="H59">
        <v>30341</v>
      </c>
      <c r="I59">
        <f t="shared" si="0"/>
        <v>1</v>
      </c>
      <c r="J59" t="str">
        <f t="shared" si="1"/>
        <v>Borrow</v>
      </c>
      <c r="K59">
        <f t="shared" si="2"/>
        <v>32</v>
      </c>
      <c r="L59">
        <f t="shared" si="3"/>
        <v>0</v>
      </c>
    </row>
    <row r="60" spans="1:12" x14ac:dyDescent="0.25">
      <c r="A60">
        <v>251391</v>
      </c>
      <c r="B60">
        <v>1</v>
      </c>
      <c r="C60" t="s">
        <v>144</v>
      </c>
      <c r="D60">
        <v>56</v>
      </c>
      <c r="H60">
        <v>30342</v>
      </c>
      <c r="I60" t="str">
        <f t="shared" si="0"/>
        <v xml:space="preserve"> </v>
      </c>
      <c r="J60" t="str">
        <f t="shared" si="1"/>
        <v xml:space="preserve"> </v>
      </c>
      <c r="K60" t="str">
        <f t="shared" si="2"/>
        <v xml:space="preserve"> </v>
      </c>
      <c r="L60" t="str">
        <f t="shared" si="3"/>
        <v xml:space="preserve"> </v>
      </c>
    </row>
    <row r="61" spans="1:12" x14ac:dyDescent="0.25">
      <c r="A61">
        <v>260121</v>
      </c>
      <c r="B61">
        <v>1</v>
      </c>
      <c r="C61" t="s">
        <v>144</v>
      </c>
      <c r="D61">
        <v>32</v>
      </c>
      <c r="H61">
        <v>30541</v>
      </c>
      <c r="I61" t="str">
        <f t="shared" si="0"/>
        <v xml:space="preserve"> </v>
      </c>
      <c r="J61" t="str">
        <f t="shared" si="1"/>
        <v xml:space="preserve"> </v>
      </c>
      <c r="K61" t="str">
        <f t="shared" si="2"/>
        <v xml:space="preserve"> </v>
      </c>
      <c r="L61" t="str">
        <f t="shared" si="3"/>
        <v xml:space="preserve"> </v>
      </c>
    </row>
    <row r="62" spans="1:12" x14ac:dyDescent="0.25">
      <c r="A62">
        <v>260122</v>
      </c>
      <c r="B62">
        <v>1</v>
      </c>
      <c r="C62" t="s">
        <v>144</v>
      </c>
      <c r="D62">
        <v>32</v>
      </c>
      <c r="H62">
        <v>30542</v>
      </c>
      <c r="I62" t="str">
        <f t="shared" si="0"/>
        <v xml:space="preserve"> </v>
      </c>
      <c r="J62" t="str">
        <f t="shared" si="1"/>
        <v xml:space="preserve"> </v>
      </c>
      <c r="K62" t="str">
        <f t="shared" si="2"/>
        <v xml:space="preserve"> </v>
      </c>
      <c r="L62" t="str">
        <f t="shared" si="3"/>
        <v xml:space="preserve"> </v>
      </c>
    </row>
    <row r="63" spans="1:12" x14ac:dyDescent="0.25">
      <c r="A63">
        <v>260261</v>
      </c>
      <c r="B63">
        <v>1</v>
      </c>
      <c r="C63" t="s">
        <v>144</v>
      </c>
      <c r="D63">
        <v>64</v>
      </c>
      <c r="H63">
        <v>30721</v>
      </c>
      <c r="I63" t="str">
        <f t="shared" si="0"/>
        <v xml:space="preserve"> </v>
      </c>
      <c r="J63" t="str">
        <f t="shared" si="1"/>
        <v xml:space="preserve"> </v>
      </c>
      <c r="K63" t="str">
        <f t="shared" si="2"/>
        <v xml:space="preserve"> </v>
      </c>
      <c r="L63" t="str">
        <f t="shared" si="3"/>
        <v xml:space="preserve"> </v>
      </c>
    </row>
    <row r="64" spans="1:12" x14ac:dyDescent="0.25">
      <c r="A64">
        <v>260262</v>
      </c>
      <c r="B64">
        <v>2</v>
      </c>
      <c r="C64" t="s">
        <v>144</v>
      </c>
      <c r="D64">
        <v>24</v>
      </c>
      <c r="H64">
        <v>30722</v>
      </c>
      <c r="I64" t="str">
        <f t="shared" si="0"/>
        <v xml:space="preserve"> </v>
      </c>
      <c r="J64" t="str">
        <f t="shared" si="1"/>
        <v xml:space="preserve"> </v>
      </c>
      <c r="K64" t="str">
        <f t="shared" si="2"/>
        <v xml:space="preserve"> </v>
      </c>
      <c r="L64" t="str">
        <f t="shared" si="3"/>
        <v xml:space="preserve"> </v>
      </c>
    </row>
    <row r="65" spans="1:12" x14ac:dyDescent="0.25">
      <c r="A65">
        <v>270241</v>
      </c>
      <c r="B65">
        <v>1</v>
      </c>
      <c r="C65" t="s">
        <v>143</v>
      </c>
      <c r="D65">
        <v>8</v>
      </c>
      <c r="E65">
        <v>10000</v>
      </c>
      <c r="H65">
        <v>30881</v>
      </c>
      <c r="I65" t="str">
        <f t="shared" si="0"/>
        <v xml:space="preserve"> </v>
      </c>
      <c r="J65" t="str">
        <f t="shared" si="1"/>
        <v xml:space="preserve"> </v>
      </c>
      <c r="K65" t="str">
        <f t="shared" si="2"/>
        <v xml:space="preserve"> </v>
      </c>
      <c r="L65" t="str">
        <f t="shared" si="3"/>
        <v xml:space="preserve"> </v>
      </c>
    </row>
    <row r="66" spans="1:12" x14ac:dyDescent="0.25">
      <c r="A66">
        <v>282101</v>
      </c>
      <c r="B66">
        <v>1</v>
      </c>
      <c r="C66" t="s">
        <v>144</v>
      </c>
      <c r="D66">
        <v>48</v>
      </c>
      <c r="H66">
        <v>30882</v>
      </c>
      <c r="I66" t="str">
        <f t="shared" si="0"/>
        <v xml:space="preserve"> </v>
      </c>
      <c r="J66" t="str">
        <f t="shared" si="1"/>
        <v xml:space="preserve"> </v>
      </c>
      <c r="K66" t="str">
        <f t="shared" si="2"/>
        <v xml:space="preserve"> </v>
      </c>
      <c r="L66" t="str">
        <f t="shared" si="3"/>
        <v xml:space="preserve"> </v>
      </c>
    </row>
    <row r="67" spans="1:12" x14ac:dyDescent="0.25">
      <c r="A67">
        <v>282102</v>
      </c>
      <c r="B67">
        <v>1</v>
      </c>
      <c r="C67" t="s">
        <v>144</v>
      </c>
      <c r="D67">
        <v>64</v>
      </c>
      <c r="H67">
        <v>31041</v>
      </c>
      <c r="I67" t="str">
        <f t="shared" ref="I67:I130" si="4">_xlfn.IFNA(VLOOKUP(H67,$A$1:$E$174,2,FALSE), " ")</f>
        <v xml:space="preserve"> </v>
      </c>
      <c r="J67" t="str">
        <f t="shared" ref="J67:J130" si="5">_xlfn.IFNA(VLOOKUP(H67,$A$1:$E$174,3,FALSE), " ")</f>
        <v xml:space="preserve"> </v>
      </c>
      <c r="K67" t="str">
        <f t="shared" ref="K67:K130" si="6">_xlfn.IFNA(VLOOKUP(H67,$A$1:$E$174,4,FALSE), " ")</f>
        <v xml:space="preserve"> </v>
      </c>
      <c r="L67" t="str">
        <f t="shared" ref="L67:L130" si="7">_xlfn.IFNA(VLOOKUP(H67,$A$1:$E$174,5,FALSE), " ")</f>
        <v xml:space="preserve"> </v>
      </c>
    </row>
    <row r="68" spans="1:12" x14ac:dyDescent="0.25">
      <c r="A68">
        <v>290791</v>
      </c>
      <c r="B68">
        <v>1</v>
      </c>
      <c r="C68" t="s">
        <v>144</v>
      </c>
      <c r="D68">
        <v>24</v>
      </c>
      <c r="H68">
        <v>31211</v>
      </c>
      <c r="I68" t="str">
        <f t="shared" si="4"/>
        <v xml:space="preserve"> </v>
      </c>
      <c r="J68" t="str">
        <f t="shared" si="5"/>
        <v xml:space="preserve"> </v>
      </c>
      <c r="K68" t="str">
        <f t="shared" si="6"/>
        <v xml:space="preserve"> </v>
      </c>
      <c r="L68" t="str">
        <f t="shared" si="7"/>
        <v xml:space="preserve"> </v>
      </c>
    </row>
    <row r="69" spans="1:12" x14ac:dyDescent="0.25">
      <c r="A69">
        <v>300661</v>
      </c>
      <c r="B69">
        <v>1</v>
      </c>
      <c r="C69" t="s">
        <v>144</v>
      </c>
      <c r="D69">
        <v>32</v>
      </c>
      <c r="H69">
        <v>31212</v>
      </c>
      <c r="I69" t="str">
        <f t="shared" si="4"/>
        <v xml:space="preserve"> </v>
      </c>
      <c r="J69" t="str">
        <f t="shared" si="5"/>
        <v xml:space="preserve"> </v>
      </c>
      <c r="K69" t="str">
        <f t="shared" si="6"/>
        <v xml:space="preserve"> </v>
      </c>
      <c r="L69" t="str">
        <f t="shared" si="7"/>
        <v xml:space="preserve"> </v>
      </c>
    </row>
    <row r="70" spans="1:12" x14ac:dyDescent="0.25">
      <c r="A70">
        <v>310081</v>
      </c>
      <c r="B70">
        <v>1</v>
      </c>
      <c r="C70" t="s">
        <v>144</v>
      </c>
      <c r="D70">
        <v>80</v>
      </c>
      <c r="H70">
        <v>31391</v>
      </c>
      <c r="I70" t="str">
        <f t="shared" si="4"/>
        <v xml:space="preserve"> </v>
      </c>
      <c r="J70" t="str">
        <f t="shared" si="5"/>
        <v xml:space="preserve"> </v>
      </c>
      <c r="K70" t="str">
        <f t="shared" si="6"/>
        <v xml:space="preserve"> </v>
      </c>
      <c r="L70" t="str">
        <f t="shared" si="7"/>
        <v xml:space="preserve"> </v>
      </c>
    </row>
    <row r="71" spans="1:12" x14ac:dyDescent="0.25">
      <c r="A71">
        <v>310082</v>
      </c>
      <c r="B71">
        <v>1</v>
      </c>
      <c r="C71" t="s">
        <v>144</v>
      </c>
      <c r="D71">
        <v>48</v>
      </c>
      <c r="H71">
        <v>31561</v>
      </c>
      <c r="I71" t="str">
        <f t="shared" si="4"/>
        <v xml:space="preserve"> </v>
      </c>
      <c r="J71" t="str">
        <f t="shared" si="5"/>
        <v xml:space="preserve"> </v>
      </c>
      <c r="K71" t="str">
        <f t="shared" si="6"/>
        <v xml:space="preserve"> </v>
      </c>
      <c r="L71" t="str">
        <f t="shared" si="7"/>
        <v xml:space="preserve"> </v>
      </c>
    </row>
    <row r="72" spans="1:12" x14ac:dyDescent="0.25">
      <c r="A72">
        <v>310441</v>
      </c>
      <c r="B72">
        <v>1</v>
      </c>
      <c r="C72" t="s">
        <v>144</v>
      </c>
      <c r="D72">
        <v>32</v>
      </c>
      <c r="H72">
        <v>31562</v>
      </c>
      <c r="I72" t="str">
        <f t="shared" si="4"/>
        <v xml:space="preserve"> </v>
      </c>
      <c r="J72" t="str">
        <f t="shared" si="5"/>
        <v xml:space="preserve"> </v>
      </c>
      <c r="K72" t="str">
        <f t="shared" si="6"/>
        <v xml:space="preserve"> </v>
      </c>
      <c r="L72" t="str">
        <f t="shared" si="7"/>
        <v xml:space="preserve"> </v>
      </c>
    </row>
    <row r="73" spans="1:12" x14ac:dyDescent="0.25">
      <c r="A73">
        <v>310581</v>
      </c>
      <c r="B73">
        <v>1</v>
      </c>
      <c r="C73" t="s">
        <v>143</v>
      </c>
      <c r="D73">
        <v>24</v>
      </c>
      <c r="E73">
        <v>205.4794</v>
      </c>
      <c r="H73">
        <v>31761</v>
      </c>
      <c r="I73" t="str">
        <f t="shared" si="4"/>
        <v xml:space="preserve"> </v>
      </c>
      <c r="J73" t="str">
        <f t="shared" si="5"/>
        <v xml:space="preserve"> </v>
      </c>
      <c r="K73" t="str">
        <f t="shared" si="6"/>
        <v xml:space="preserve"> </v>
      </c>
      <c r="L73" t="str">
        <f t="shared" si="7"/>
        <v xml:space="preserve"> </v>
      </c>
    </row>
    <row r="74" spans="1:12" x14ac:dyDescent="0.25">
      <c r="A74">
        <v>310691</v>
      </c>
      <c r="B74">
        <v>1</v>
      </c>
      <c r="C74" t="s">
        <v>144</v>
      </c>
      <c r="D74">
        <v>32</v>
      </c>
      <c r="H74">
        <v>31931</v>
      </c>
      <c r="I74" t="str">
        <f t="shared" si="4"/>
        <v xml:space="preserve"> </v>
      </c>
      <c r="J74" t="str">
        <f t="shared" si="5"/>
        <v xml:space="preserve"> </v>
      </c>
      <c r="K74" t="str">
        <f t="shared" si="6"/>
        <v xml:space="preserve"> </v>
      </c>
      <c r="L74" t="str">
        <f t="shared" si="7"/>
        <v xml:space="preserve"> </v>
      </c>
    </row>
    <row r="75" spans="1:12" x14ac:dyDescent="0.25">
      <c r="A75">
        <v>310692</v>
      </c>
      <c r="B75">
        <v>1</v>
      </c>
      <c r="C75" t="s">
        <v>144</v>
      </c>
      <c r="D75">
        <v>32</v>
      </c>
      <c r="H75">
        <v>31932</v>
      </c>
      <c r="I75" t="str">
        <f t="shared" si="4"/>
        <v xml:space="preserve"> </v>
      </c>
      <c r="J75" t="str">
        <f t="shared" si="5"/>
        <v xml:space="preserve"> </v>
      </c>
      <c r="K75" t="str">
        <f t="shared" si="6"/>
        <v xml:space="preserve"> </v>
      </c>
      <c r="L75" t="str">
        <f t="shared" si="7"/>
        <v xml:space="preserve"> </v>
      </c>
    </row>
    <row r="76" spans="1:12" x14ac:dyDescent="0.25">
      <c r="A76">
        <v>311801</v>
      </c>
      <c r="B76">
        <v>1</v>
      </c>
      <c r="C76" t="s">
        <v>143</v>
      </c>
      <c r="D76">
        <v>72</v>
      </c>
      <c r="E76">
        <v>10000</v>
      </c>
      <c r="H76">
        <v>32121</v>
      </c>
      <c r="I76" t="str">
        <f t="shared" si="4"/>
        <v xml:space="preserve"> </v>
      </c>
      <c r="J76" t="str">
        <f t="shared" si="5"/>
        <v xml:space="preserve"> </v>
      </c>
      <c r="K76" t="str">
        <f t="shared" si="6"/>
        <v xml:space="preserve"> </v>
      </c>
      <c r="L76" t="str">
        <f t="shared" si="7"/>
        <v xml:space="preserve"> </v>
      </c>
    </row>
    <row r="77" spans="1:12" x14ac:dyDescent="0.25">
      <c r="A77">
        <v>311981</v>
      </c>
      <c r="B77">
        <v>2</v>
      </c>
      <c r="C77" t="s">
        <v>145</v>
      </c>
      <c r="D77">
        <v>40</v>
      </c>
      <c r="H77">
        <v>32122</v>
      </c>
      <c r="I77" t="str">
        <f t="shared" si="4"/>
        <v xml:space="preserve"> </v>
      </c>
      <c r="J77" t="str">
        <f t="shared" si="5"/>
        <v xml:space="preserve"> </v>
      </c>
      <c r="K77" t="str">
        <f t="shared" si="6"/>
        <v xml:space="preserve"> </v>
      </c>
      <c r="L77" t="str">
        <f t="shared" si="7"/>
        <v xml:space="preserve"> </v>
      </c>
    </row>
    <row r="78" spans="1:12" x14ac:dyDescent="0.25">
      <c r="A78">
        <v>311982</v>
      </c>
      <c r="B78">
        <v>2</v>
      </c>
      <c r="C78" t="s">
        <v>145</v>
      </c>
      <c r="D78">
        <v>40</v>
      </c>
      <c r="H78">
        <v>32571</v>
      </c>
      <c r="I78" t="str">
        <f t="shared" si="4"/>
        <v xml:space="preserve"> </v>
      </c>
      <c r="J78" t="str">
        <f t="shared" si="5"/>
        <v xml:space="preserve"> </v>
      </c>
      <c r="K78" t="str">
        <f t="shared" si="6"/>
        <v xml:space="preserve"> </v>
      </c>
      <c r="L78" t="str">
        <f t="shared" si="7"/>
        <v xml:space="preserve"> </v>
      </c>
    </row>
    <row r="79" spans="1:12" x14ac:dyDescent="0.25">
      <c r="A79">
        <v>311983</v>
      </c>
      <c r="B79">
        <v>2</v>
      </c>
      <c r="C79" t="s">
        <v>145</v>
      </c>
      <c r="D79">
        <v>40</v>
      </c>
      <c r="H79">
        <v>32751</v>
      </c>
      <c r="I79" t="str">
        <f t="shared" si="4"/>
        <v xml:space="preserve"> </v>
      </c>
      <c r="J79" t="str">
        <f t="shared" si="5"/>
        <v xml:space="preserve"> </v>
      </c>
      <c r="K79" t="str">
        <f t="shared" si="6"/>
        <v xml:space="preserve"> </v>
      </c>
      <c r="L79" t="str">
        <f t="shared" si="7"/>
        <v xml:space="preserve"> </v>
      </c>
    </row>
    <row r="80" spans="1:12" x14ac:dyDescent="0.25">
      <c r="A80">
        <v>330111</v>
      </c>
      <c r="B80">
        <v>1</v>
      </c>
      <c r="C80" t="s">
        <v>143</v>
      </c>
      <c r="D80">
        <v>16</v>
      </c>
      <c r="E80">
        <v>12000</v>
      </c>
      <c r="H80">
        <v>32951</v>
      </c>
      <c r="I80" t="str">
        <f t="shared" si="4"/>
        <v xml:space="preserve"> </v>
      </c>
      <c r="J80" t="str">
        <f t="shared" si="5"/>
        <v xml:space="preserve"> </v>
      </c>
      <c r="K80" t="str">
        <f t="shared" si="6"/>
        <v xml:space="preserve"> </v>
      </c>
      <c r="L80" t="str">
        <f t="shared" si="7"/>
        <v xml:space="preserve"> </v>
      </c>
    </row>
    <row r="81" spans="1:12" x14ac:dyDescent="0.25">
      <c r="A81">
        <v>330171</v>
      </c>
      <c r="B81">
        <v>1</v>
      </c>
      <c r="C81" t="s">
        <v>144</v>
      </c>
      <c r="D81">
        <v>24</v>
      </c>
      <c r="H81">
        <v>32952</v>
      </c>
      <c r="I81" t="str">
        <f t="shared" si="4"/>
        <v xml:space="preserve"> </v>
      </c>
      <c r="J81" t="str">
        <f t="shared" si="5"/>
        <v xml:space="preserve"> </v>
      </c>
      <c r="K81" t="str">
        <f t="shared" si="6"/>
        <v xml:space="preserve"> </v>
      </c>
      <c r="L81" t="str">
        <f t="shared" si="7"/>
        <v xml:space="preserve"> </v>
      </c>
    </row>
    <row r="82" spans="1:12" x14ac:dyDescent="0.25">
      <c r="A82">
        <v>330491</v>
      </c>
      <c r="B82">
        <v>1</v>
      </c>
      <c r="C82" t="s">
        <v>144</v>
      </c>
      <c r="D82">
        <v>32</v>
      </c>
      <c r="H82">
        <v>40081</v>
      </c>
      <c r="I82" t="str">
        <f t="shared" si="4"/>
        <v xml:space="preserve"> </v>
      </c>
      <c r="J82" t="str">
        <f t="shared" si="5"/>
        <v xml:space="preserve"> </v>
      </c>
      <c r="K82" t="str">
        <f t="shared" si="6"/>
        <v xml:space="preserve"> </v>
      </c>
      <c r="L82" t="str">
        <f t="shared" si="7"/>
        <v xml:space="preserve"> </v>
      </c>
    </row>
    <row r="83" spans="1:12" x14ac:dyDescent="0.25">
      <c r="A83">
        <v>330492</v>
      </c>
      <c r="B83">
        <v>1</v>
      </c>
      <c r="C83" t="s">
        <v>144</v>
      </c>
      <c r="D83">
        <v>8</v>
      </c>
      <c r="H83">
        <v>40082</v>
      </c>
      <c r="I83" t="str">
        <f t="shared" si="4"/>
        <v xml:space="preserve"> </v>
      </c>
      <c r="J83" t="str">
        <f t="shared" si="5"/>
        <v xml:space="preserve"> </v>
      </c>
      <c r="K83" t="str">
        <f t="shared" si="6"/>
        <v xml:space="preserve"> </v>
      </c>
      <c r="L83" t="str">
        <f t="shared" si="7"/>
        <v xml:space="preserve"> </v>
      </c>
    </row>
    <row r="84" spans="1:12" x14ac:dyDescent="0.25">
      <c r="A84">
        <v>330671</v>
      </c>
      <c r="B84">
        <v>1</v>
      </c>
      <c r="C84" t="s">
        <v>144</v>
      </c>
      <c r="D84">
        <v>40</v>
      </c>
      <c r="H84">
        <v>40181</v>
      </c>
      <c r="I84" t="str">
        <f t="shared" si="4"/>
        <v xml:space="preserve"> </v>
      </c>
      <c r="J84" t="str">
        <f t="shared" si="5"/>
        <v xml:space="preserve"> </v>
      </c>
      <c r="K84" t="str">
        <f t="shared" si="6"/>
        <v xml:space="preserve"> </v>
      </c>
      <c r="L84" t="str">
        <f t="shared" si="7"/>
        <v xml:space="preserve"> </v>
      </c>
    </row>
    <row r="85" spans="1:12" x14ac:dyDescent="0.25">
      <c r="A85">
        <v>330672</v>
      </c>
      <c r="B85">
        <v>1</v>
      </c>
      <c r="C85" t="s">
        <v>144</v>
      </c>
      <c r="D85">
        <v>48</v>
      </c>
      <c r="H85">
        <v>40271</v>
      </c>
      <c r="I85">
        <f t="shared" si="4"/>
        <v>1</v>
      </c>
      <c r="J85" t="str">
        <f t="shared" si="5"/>
        <v>Rented</v>
      </c>
      <c r="K85">
        <f t="shared" si="6"/>
        <v>80</v>
      </c>
      <c r="L85">
        <f t="shared" si="7"/>
        <v>80000</v>
      </c>
    </row>
    <row r="86" spans="1:12" x14ac:dyDescent="0.25">
      <c r="A86">
        <v>330811</v>
      </c>
      <c r="B86">
        <v>2</v>
      </c>
      <c r="C86" t="s">
        <v>144</v>
      </c>
      <c r="D86">
        <v>8</v>
      </c>
      <c r="H86">
        <v>40371</v>
      </c>
      <c r="I86" t="str">
        <f t="shared" si="4"/>
        <v xml:space="preserve"> </v>
      </c>
      <c r="J86" t="str">
        <f t="shared" si="5"/>
        <v xml:space="preserve"> </v>
      </c>
      <c r="K86" t="str">
        <f t="shared" si="6"/>
        <v xml:space="preserve"> </v>
      </c>
      <c r="L86" t="str">
        <f t="shared" si="7"/>
        <v xml:space="preserve"> </v>
      </c>
    </row>
    <row r="87" spans="1:12" x14ac:dyDescent="0.25">
      <c r="A87">
        <v>330812</v>
      </c>
      <c r="B87">
        <v>2</v>
      </c>
      <c r="C87" t="s">
        <v>144</v>
      </c>
      <c r="D87">
        <v>16</v>
      </c>
      <c r="H87">
        <v>40372</v>
      </c>
      <c r="I87" t="str">
        <f t="shared" si="4"/>
        <v xml:space="preserve"> </v>
      </c>
      <c r="J87" t="str">
        <f t="shared" si="5"/>
        <v xml:space="preserve"> </v>
      </c>
      <c r="K87" t="str">
        <f t="shared" si="6"/>
        <v xml:space="preserve"> </v>
      </c>
      <c r="L87" t="str">
        <f t="shared" si="7"/>
        <v xml:space="preserve"> </v>
      </c>
    </row>
    <row r="88" spans="1:12" x14ac:dyDescent="0.25">
      <c r="A88">
        <v>330871</v>
      </c>
      <c r="B88">
        <v>1</v>
      </c>
      <c r="C88" t="s">
        <v>143</v>
      </c>
      <c r="D88">
        <v>24</v>
      </c>
      <c r="E88">
        <v>21000</v>
      </c>
      <c r="H88">
        <v>40471</v>
      </c>
      <c r="I88" t="str">
        <f t="shared" si="4"/>
        <v xml:space="preserve"> </v>
      </c>
      <c r="J88" t="str">
        <f t="shared" si="5"/>
        <v xml:space="preserve"> </v>
      </c>
      <c r="K88" t="str">
        <f t="shared" si="6"/>
        <v xml:space="preserve"> </v>
      </c>
      <c r="L88" t="str">
        <f t="shared" si="7"/>
        <v xml:space="preserve"> </v>
      </c>
    </row>
    <row r="89" spans="1:12" x14ac:dyDescent="0.25">
      <c r="A89">
        <v>331171</v>
      </c>
      <c r="B89">
        <v>3</v>
      </c>
      <c r="C89" t="s">
        <v>144</v>
      </c>
      <c r="D89">
        <v>24</v>
      </c>
      <c r="H89">
        <v>40472</v>
      </c>
      <c r="I89" t="str">
        <f t="shared" si="4"/>
        <v xml:space="preserve"> </v>
      </c>
      <c r="J89" t="str">
        <f t="shared" si="5"/>
        <v xml:space="preserve"> </v>
      </c>
      <c r="K89" t="str">
        <f t="shared" si="6"/>
        <v xml:space="preserve"> </v>
      </c>
      <c r="L89" t="str">
        <f t="shared" si="7"/>
        <v xml:space="preserve"> </v>
      </c>
    </row>
    <row r="90" spans="1:12" x14ac:dyDescent="0.25">
      <c r="A90">
        <v>350051</v>
      </c>
      <c r="B90">
        <v>1</v>
      </c>
      <c r="C90" t="s">
        <v>144</v>
      </c>
      <c r="D90">
        <v>40</v>
      </c>
      <c r="H90">
        <v>40561</v>
      </c>
      <c r="I90" t="str">
        <f t="shared" si="4"/>
        <v xml:space="preserve"> </v>
      </c>
      <c r="J90" t="str">
        <f t="shared" si="5"/>
        <v xml:space="preserve"> </v>
      </c>
      <c r="K90" t="str">
        <f t="shared" si="6"/>
        <v xml:space="preserve"> </v>
      </c>
      <c r="L90" t="str">
        <f t="shared" si="7"/>
        <v xml:space="preserve"> </v>
      </c>
    </row>
    <row r="91" spans="1:12" x14ac:dyDescent="0.25">
      <c r="A91">
        <v>350052</v>
      </c>
      <c r="B91">
        <v>1</v>
      </c>
      <c r="C91" t="s">
        <v>144</v>
      </c>
      <c r="D91">
        <v>40</v>
      </c>
      <c r="H91">
        <v>40661</v>
      </c>
      <c r="I91" t="str">
        <f t="shared" si="4"/>
        <v xml:space="preserve"> </v>
      </c>
      <c r="J91" t="str">
        <f t="shared" si="5"/>
        <v xml:space="preserve"> </v>
      </c>
      <c r="K91" t="str">
        <f t="shared" si="6"/>
        <v xml:space="preserve"> </v>
      </c>
      <c r="L91" t="str">
        <f t="shared" si="7"/>
        <v xml:space="preserve"> </v>
      </c>
    </row>
    <row r="92" spans="1:12" x14ac:dyDescent="0.25">
      <c r="A92">
        <v>350141</v>
      </c>
      <c r="B92">
        <v>1</v>
      </c>
      <c r="C92" t="s">
        <v>143</v>
      </c>
      <c r="D92">
        <v>48</v>
      </c>
      <c r="H92">
        <v>40662</v>
      </c>
      <c r="I92" t="str">
        <f t="shared" si="4"/>
        <v xml:space="preserve"> </v>
      </c>
      <c r="J92" t="str">
        <f t="shared" si="5"/>
        <v xml:space="preserve"> </v>
      </c>
      <c r="K92" t="str">
        <f t="shared" si="6"/>
        <v xml:space="preserve"> </v>
      </c>
      <c r="L92" t="str">
        <f t="shared" si="7"/>
        <v xml:space="preserve"> </v>
      </c>
    </row>
    <row r="93" spans="1:12" x14ac:dyDescent="0.25">
      <c r="A93">
        <v>350142</v>
      </c>
      <c r="B93">
        <v>1</v>
      </c>
      <c r="C93" t="s">
        <v>145</v>
      </c>
      <c r="D93">
        <v>48</v>
      </c>
      <c r="H93">
        <v>40751</v>
      </c>
      <c r="I93" t="str">
        <f t="shared" si="4"/>
        <v xml:space="preserve"> </v>
      </c>
      <c r="J93" t="str">
        <f t="shared" si="5"/>
        <v xml:space="preserve"> </v>
      </c>
      <c r="K93" t="str">
        <f t="shared" si="6"/>
        <v xml:space="preserve"> </v>
      </c>
      <c r="L93" t="str">
        <f t="shared" si="7"/>
        <v xml:space="preserve"> </v>
      </c>
    </row>
    <row r="94" spans="1:12" x14ac:dyDescent="0.25">
      <c r="A94">
        <v>350351</v>
      </c>
      <c r="B94">
        <v>1</v>
      </c>
      <c r="C94" t="s">
        <v>144</v>
      </c>
      <c r="D94">
        <v>24</v>
      </c>
      <c r="H94">
        <v>40752</v>
      </c>
      <c r="I94" t="str">
        <f t="shared" si="4"/>
        <v xml:space="preserve"> </v>
      </c>
      <c r="J94" t="str">
        <f t="shared" si="5"/>
        <v xml:space="preserve"> </v>
      </c>
      <c r="K94" t="str">
        <f t="shared" si="6"/>
        <v xml:space="preserve"> </v>
      </c>
      <c r="L94" t="str">
        <f t="shared" si="7"/>
        <v xml:space="preserve"> </v>
      </c>
    </row>
    <row r="95" spans="1:12" x14ac:dyDescent="0.25">
      <c r="A95">
        <v>350352</v>
      </c>
      <c r="B95">
        <v>1</v>
      </c>
      <c r="C95" t="s">
        <v>144</v>
      </c>
      <c r="D95">
        <v>24</v>
      </c>
      <c r="H95">
        <v>40941</v>
      </c>
      <c r="I95" t="str">
        <f t="shared" si="4"/>
        <v xml:space="preserve"> </v>
      </c>
      <c r="J95" t="str">
        <f t="shared" si="5"/>
        <v xml:space="preserve"> </v>
      </c>
      <c r="K95" t="str">
        <f t="shared" si="6"/>
        <v xml:space="preserve"> </v>
      </c>
      <c r="L95" t="str">
        <f t="shared" si="7"/>
        <v xml:space="preserve"> </v>
      </c>
    </row>
    <row r="96" spans="1:12" x14ac:dyDescent="0.25">
      <c r="A96">
        <v>350541</v>
      </c>
      <c r="B96">
        <v>1</v>
      </c>
      <c r="C96" t="s">
        <v>144</v>
      </c>
      <c r="D96">
        <v>56</v>
      </c>
      <c r="H96">
        <v>40942</v>
      </c>
      <c r="I96" t="str">
        <f t="shared" si="4"/>
        <v xml:space="preserve"> </v>
      </c>
      <c r="J96" t="str">
        <f t="shared" si="5"/>
        <v xml:space="preserve"> </v>
      </c>
      <c r="K96" t="str">
        <f t="shared" si="6"/>
        <v xml:space="preserve"> </v>
      </c>
      <c r="L96" t="str">
        <f t="shared" si="7"/>
        <v xml:space="preserve"> </v>
      </c>
    </row>
    <row r="97" spans="1:12" x14ac:dyDescent="0.25">
      <c r="A97">
        <v>351011</v>
      </c>
      <c r="B97">
        <v>1</v>
      </c>
      <c r="C97" t="s">
        <v>144</v>
      </c>
      <c r="D97">
        <v>56</v>
      </c>
      <c r="H97">
        <v>41041</v>
      </c>
      <c r="I97" t="str">
        <f t="shared" si="4"/>
        <v xml:space="preserve"> </v>
      </c>
      <c r="J97" t="str">
        <f t="shared" si="5"/>
        <v xml:space="preserve"> </v>
      </c>
      <c r="K97" t="str">
        <f t="shared" si="6"/>
        <v xml:space="preserve"> </v>
      </c>
      <c r="L97" t="str">
        <f t="shared" si="7"/>
        <v xml:space="preserve"> </v>
      </c>
    </row>
    <row r="98" spans="1:12" x14ac:dyDescent="0.25">
      <c r="A98">
        <v>351111</v>
      </c>
      <c r="B98">
        <v>1</v>
      </c>
      <c r="C98" t="s">
        <v>144</v>
      </c>
      <c r="D98">
        <v>16</v>
      </c>
      <c r="H98">
        <v>41042</v>
      </c>
      <c r="I98" t="str">
        <f t="shared" si="4"/>
        <v xml:space="preserve"> </v>
      </c>
      <c r="J98" t="str">
        <f t="shared" si="5"/>
        <v xml:space="preserve"> </v>
      </c>
      <c r="K98" t="str">
        <f t="shared" si="6"/>
        <v xml:space="preserve"> </v>
      </c>
      <c r="L98" t="str">
        <f t="shared" si="7"/>
        <v xml:space="preserve"> </v>
      </c>
    </row>
    <row r="99" spans="1:12" x14ac:dyDescent="0.25">
      <c r="A99">
        <v>351201</v>
      </c>
      <c r="B99">
        <v>1</v>
      </c>
      <c r="C99" t="s">
        <v>143</v>
      </c>
      <c r="D99">
        <v>40</v>
      </c>
      <c r="H99">
        <v>41141</v>
      </c>
      <c r="I99">
        <f t="shared" si="4"/>
        <v>1</v>
      </c>
      <c r="J99" t="str">
        <f t="shared" si="5"/>
        <v>Borrow</v>
      </c>
      <c r="K99">
        <f t="shared" si="6"/>
        <v>24</v>
      </c>
      <c r="L99">
        <f t="shared" si="7"/>
        <v>0</v>
      </c>
    </row>
    <row r="100" spans="1:12" x14ac:dyDescent="0.25">
      <c r="A100">
        <v>361361</v>
      </c>
      <c r="B100">
        <v>1</v>
      </c>
      <c r="C100" t="s">
        <v>143</v>
      </c>
      <c r="D100">
        <v>32</v>
      </c>
      <c r="E100">
        <v>20000</v>
      </c>
      <c r="H100">
        <v>41231</v>
      </c>
      <c r="I100" t="str">
        <f t="shared" si="4"/>
        <v xml:space="preserve"> </v>
      </c>
      <c r="J100" t="str">
        <f t="shared" si="5"/>
        <v xml:space="preserve"> </v>
      </c>
      <c r="K100" t="str">
        <f t="shared" si="6"/>
        <v xml:space="preserve"> </v>
      </c>
      <c r="L100" t="str">
        <f t="shared" si="7"/>
        <v xml:space="preserve"> </v>
      </c>
    </row>
    <row r="101" spans="1:12" x14ac:dyDescent="0.25">
      <c r="A101">
        <v>361362</v>
      </c>
      <c r="B101">
        <v>1</v>
      </c>
      <c r="C101" t="s">
        <v>143</v>
      </c>
      <c r="D101">
        <v>16</v>
      </c>
      <c r="E101">
        <v>10000</v>
      </c>
      <c r="H101">
        <v>41232</v>
      </c>
      <c r="I101" t="str">
        <f t="shared" si="4"/>
        <v xml:space="preserve"> </v>
      </c>
      <c r="J101" t="str">
        <f t="shared" si="5"/>
        <v xml:space="preserve"> </v>
      </c>
      <c r="K101" t="str">
        <f t="shared" si="6"/>
        <v xml:space="preserve"> </v>
      </c>
      <c r="L101" t="str">
        <f t="shared" si="7"/>
        <v xml:space="preserve"> </v>
      </c>
    </row>
    <row r="102" spans="1:12" x14ac:dyDescent="0.25">
      <c r="A102">
        <v>380211</v>
      </c>
      <c r="B102">
        <v>1</v>
      </c>
      <c r="C102" t="s">
        <v>144</v>
      </c>
      <c r="D102">
        <v>56</v>
      </c>
      <c r="H102">
        <v>41331</v>
      </c>
      <c r="I102" t="str">
        <f t="shared" si="4"/>
        <v xml:space="preserve"> </v>
      </c>
      <c r="J102" t="str">
        <f t="shared" si="5"/>
        <v xml:space="preserve"> </v>
      </c>
      <c r="K102" t="str">
        <f t="shared" si="6"/>
        <v xml:space="preserve"> </v>
      </c>
      <c r="L102" t="str">
        <f t="shared" si="7"/>
        <v xml:space="preserve"> </v>
      </c>
    </row>
    <row r="103" spans="1:12" x14ac:dyDescent="0.25">
      <c r="A103">
        <v>391011</v>
      </c>
      <c r="B103">
        <v>1</v>
      </c>
      <c r="C103" t="s">
        <v>145</v>
      </c>
      <c r="D103">
        <v>8</v>
      </c>
      <c r="H103">
        <v>41421</v>
      </c>
      <c r="I103" t="str">
        <f t="shared" si="4"/>
        <v xml:space="preserve"> </v>
      </c>
      <c r="J103" t="str">
        <f t="shared" si="5"/>
        <v xml:space="preserve"> </v>
      </c>
      <c r="K103" t="str">
        <f t="shared" si="6"/>
        <v xml:space="preserve"> </v>
      </c>
      <c r="L103" t="str">
        <f t="shared" si="7"/>
        <v xml:space="preserve"> </v>
      </c>
    </row>
    <row r="104" spans="1:12" x14ac:dyDescent="0.25">
      <c r="A104">
        <v>400221</v>
      </c>
      <c r="B104">
        <v>1</v>
      </c>
      <c r="C104" t="s">
        <v>144</v>
      </c>
      <c r="D104">
        <v>24</v>
      </c>
      <c r="H104">
        <v>41422</v>
      </c>
      <c r="I104" t="str">
        <f t="shared" si="4"/>
        <v xml:space="preserve"> </v>
      </c>
      <c r="J104" t="str">
        <f t="shared" si="5"/>
        <v xml:space="preserve"> </v>
      </c>
      <c r="K104" t="str">
        <f t="shared" si="6"/>
        <v xml:space="preserve"> </v>
      </c>
      <c r="L104" t="str">
        <f t="shared" si="7"/>
        <v xml:space="preserve"> </v>
      </c>
    </row>
    <row r="105" spans="1:12" x14ac:dyDescent="0.25">
      <c r="A105">
        <v>411311</v>
      </c>
      <c r="B105">
        <v>1</v>
      </c>
      <c r="C105" t="s">
        <v>144</v>
      </c>
      <c r="D105">
        <v>8</v>
      </c>
      <c r="H105">
        <v>41521</v>
      </c>
      <c r="I105" t="str">
        <f t="shared" si="4"/>
        <v xml:space="preserve"> </v>
      </c>
      <c r="J105" t="str">
        <f t="shared" si="5"/>
        <v xml:space="preserve"> </v>
      </c>
      <c r="K105" t="str">
        <f t="shared" si="6"/>
        <v xml:space="preserve"> </v>
      </c>
      <c r="L105" t="str">
        <f t="shared" si="7"/>
        <v xml:space="preserve"> </v>
      </c>
    </row>
    <row r="106" spans="1:12" x14ac:dyDescent="0.25">
      <c r="A106">
        <v>412761</v>
      </c>
      <c r="B106">
        <v>3</v>
      </c>
      <c r="C106" t="s">
        <v>144</v>
      </c>
      <c r="D106">
        <v>3</v>
      </c>
      <c r="H106">
        <v>50091</v>
      </c>
      <c r="I106" t="str">
        <f t="shared" si="4"/>
        <v xml:space="preserve"> </v>
      </c>
      <c r="J106" t="str">
        <f t="shared" si="5"/>
        <v xml:space="preserve"> </v>
      </c>
      <c r="K106" t="str">
        <f t="shared" si="6"/>
        <v xml:space="preserve"> </v>
      </c>
      <c r="L106" t="str">
        <f t="shared" si="7"/>
        <v xml:space="preserve"> </v>
      </c>
    </row>
    <row r="107" spans="1:12" x14ac:dyDescent="0.25">
      <c r="A107">
        <v>413181</v>
      </c>
      <c r="B107">
        <v>1</v>
      </c>
      <c r="C107" t="s">
        <v>144</v>
      </c>
      <c r="D107">
        <v>8</v>
      </c>
      <c r="H107">
        <v>50281</v>
      </c>
      <c r="I107" t="str">
        <f t="shared" si="4"/>
        <v xml:space="preserve"> </v>
      </c>
      <c r="J107" t="str">
        <f t="shared" si="5"/>
        <v xml:space="preserve"> </v>
      </c>
      <c r="K107" t="str">
        <f t="shared" si="6"/>
        <v xml:space="preserve"> </v>
      </c>
      <c r="L107" t="str">
        <f t="shared" si="7"/>
        <v xml:space="preserve"> </v>
      </c>
    </row>
    <row r="108" spans="1:12" x14ac:dyDescent="0.25">
      <c r="A108">
        <v>413182</v>
      </c>
      <c r="B108">
        <v>1</v>
      </c>
      <c r="C108" t="s">
        <v>144</v>
      </c>
      <c r="D108">
        <v>8</v>
      </c>
      <c r="H108">
        <v>50351</v>
      </c>
      <c r="I108">
        <f t="shared" si="4"/>
        <v>1</v>
      </c>
      <c r="J108" t="str">
        <f t="shared" si="5"/>
        <v>Own</v>
      </c>
      <c r="K108">
        <f t="shared" si="6"/>
        <v>6</v>
      </c>
      <c r="L108">
        <f t="shared" si="7"/>
        <v>0</v>
      </c>
    </row>
    <row r="109" spans="1:12" x14ac:dyDescent="0.25">
      <c r="A109">
        <v>420311</v>
      </c>
      <c r="B109">
        <v>1</v>
      </c>
      <c r="C109" t="s">
        <v>144</v>
      </c>
      <c r="D109">
        <v>1</v>
      </c>
      <c r="H109">
        <v>50501</v>
      </c>
      <c r="I109" t="str">
        <f t="shared" si="4"/>
        <v xml:space="preserve"> </v>
      </c>
      <c r="J109" t="str">
        <f t="shared" si="5"/>
        <v xml:space="preserve"> </v>
      </c>
      <c r="K109" t="str">
        <f t="shared" si="6"/>
        <v xml:space="preserve"> </v>
      </c>
      <c r="L109" t="str">
        <f t="shared" si="7"/>
        <v xml:space="preserve"> </v>
      </c>
    </row>
    <row r="110" spans="1:12" x14ac:dyDescent="0.25">
      <c r="A110">
        <v>440251</v>
      </c>
      <c r="B110">
        <v>1</v>
      </c>
      <c r="C110" t="s">
        <v>144</v>
      </c>
      <c r="D110">
        <v>40</v>
      </c>
      <c r="H110">
        <v>50581</v>
      </c>
      <c r="I110" t="str">
        <f t="shared" si="4"/>
        <v xml:space="preserve"> </v>
      </c>
      <c r="J110" t="str">
        <f t="shared" si="5"/>
        <v xml:space="preserve"> </v>
      </c>
      <c r="K110" t="str">
        <f t="shared" si="6"/>
        <v xml:space="preserve"> </v>
      </c>
      <c r="L110" t="str">
        <f t="shared" si="7"/>
        <v xml:space="preserve"> </v>
      </c>
    </row>
    <row r="111" spans="1:12" x14ac:dyDescent="0.25">
      <c r="A111">
        <v>440252</v>
      </c>
      <c r="B111">
        <v>1</v>
      </c>
      <c r="C111" t="s">
        <v>144</v>
      </c>
      <c r="D111">
        <v>80</v>
      </c>
      <c r="H111">
        <v>50691</v>
      </c>
      <c r="I111" t="str">
        <f t="shared" si="4"/>
        <v xml:space="preserve"> </v>
      </c>
      <c r="J111" t="str">
        <f t="shared" si="5"/>
        <v xml:space="preserve"> </v>
      </c>
      <c r="K111" t="str">
        <f t="shared" si="6"/>
        <v xml:space="preserve"> </v>
      </c>
      <c r="L111" t="str">
        <f t="shared" si="7"/>
        <v xml:space="preserve"> </v>
      </c>
    </row>
    <row r="112" spans="1:12" x14ac:dyDescent="0.25">
      <c r="A112">
        <v>440561</v>
      </c>
      <c r="B112">
        <v>1</v>
      </c>
      <c r="C112" t="s">
        <v>144</v>
      </c>
      <c r="D112">
        <v>24</v>
      </c>
      <c r="H112">
        <v>50771</v>
      </c>
      <c r="I112" t="str">
        <f t="shared" si="4"/>
        <v xml:space="preserve"> </v>
      </c>
      <c r="J112" t="str">
        <f t="shared" si="5"/>
        <v xml:space="preserve"> </v>
      </c>
      <c r="K112" t="str">
        <f t="shared" si="6"/>
        <v xml:space="preserve"> </v>
      </c>
      <c r="L112" t="str">
        <f t="shared" si="7"/>
        <v xml:space="preserve"> </v>
      </c>
    </row>
    <row r="113" spans="1:12" x14ac:dyDescent="0.25">
      <c r="A113">
        <v>440562</v>
      </c>
      <c r="B113">
        <v>1</v>
      </c>
      <c r="C113" t="s">
        <v>144</v>
      </c>
      <c r="D113">
        <v>16</v>
      </c>
      <c r="H113">
        <v>50841</v>
      </c>
      <c r="I113" t="str">
        <f t="shared" si="4"/>
        <v xml:space="preserve"> </v>
      </c>
      <c r="J113" t="str">
        <f t="shared" si="5"/>
        <v xml:space="preserve"> </v>
      </c>
      <c r="K113" t="str">
        <f t="shared" si="6"/>
        <v xml:space="preserve"> </v>
      </c>
      <c r="L113" t="str">
        <f t="shared" si="7"/>
        <v xml:space="preserve"> </v>
      </c>
    </row>
    <row r="114" spans="1:12" x14ac:dyDescent="0.25">
      <c r="A114">
        <v>440961</v>
      </c>
      <c r="B114">
        <v>2</v>
      </c>
      <c r="C114" t="s">
        <v>144</v>
      </c>
      <c r="D114">
        <v>48</v>
      </c>
      <c r="H114">
        <v>51021</v>
      </c>
      <c r="I114">
        <f t="shared" si="4"/>
        <v>1</v>
      </c>
      <c r="J114" t="str">
        <f t="shared" si="5"/>
        <v>Rented</v>
      </c>
      <c r="K114">
        <f t="shared" si="6"/>
        <v>32</v>
      </c>
      <c r="L114">
        <f t="shared" si="7"/>
        <v>4000</v>
      </c>
    </row>
    <row r="115" spans="1:12" x14ac:dyDescent="0.25">
      <c r="A115">
        <v>440962</v>
      </c>
      <c r="B115">
        <v>2</v>
      </c>
      <c r="C115" t="s">
        <v>144</v>
      </c>
      <c r="D115">
        <v>240</v>
      </c>
      <c r="H115">
        <v>51022</v>
      </c>
      <c r="I115">
        <f t="shared" si="4"/>
        <v>1</v>
      </c>
      <c r="J115" t="str">
        <f t="shared" si="5"/>
        <v>Rented</v>
      </c>
      <c r="K115">
        <f t="shared" si="6"/>
        <v>32</v>
      </c>
      <c r="L115">
        <f t="shared" si="7"/>
        <v>4000</v>
      </c>
    </row>
    <row r="116" spans="1:12" x14ac:dyDescent="0.25">
      <c r="A116">
        <v>441101</v>
      </c>
      <c r="B116">
        <v>6</v>
      </c>
      <c r="C116" t="s">
        <v>143</v>
      </c>
      <c r="D116">
        <v>48</v>
      </c>
      <c r="E116">
        <v>30000</v>
      </c>
      <c r="H116">
        <v>51141</v>
      </c>
      <c r="I116" t="str">
        <f t="shared" si="4"/>
        <v xml:space="preserve"> </v>
      </c>
      <c r="J116" t="str">
        <f t="shared" si="5"/>
        <v xml:space="preserve"> </v>
      </c>
      <c r="K116" t="str">
        <f t="shared" si="6"/>
        <v xml:space="preserve"> </v>
      </c>
      <c r="L116" t="str">
        <f t="shared" si="7"/>
        <v xml:space="preserve"> </v>
      </c>
    </row>
    <row r="117" spans="1:12" x14ac:dyDescent="0.25">
      <c r="A117">
        <v>441102</v>
      </c>
      <c r="B117">
        <v>6</v>
      </c>
      <c r="C117" t="s">
        <v>144</v>
      </c>
      <c r="D117">
        <v>24</v>
      </c>
      <c r="H117">
        <v>51142</v>
      </c>
      <c r="I117" t="str">
        <f t="shared" si="4"/>
        <v xml:space="preserve"> </v>
      </c>
      <c r="J117" t="str">
        <f t="shared" si="5"/>
        <v xml:space="preserve"> </v>
      </c>
      <c r="K117" t="str">
        <f t="shared" si="6"/>
        <v xml:space="preserve"> </v>
      </c>
      <c r="L117" t="str">
        <f t="shared" si="7"/>
        <v xml:space="preserve"> </v>
      </c>
    </row>
    <row r="118" spans="1:12" x14ac:dyDescent="0.25">
      <c r="A118">
        <v>441401</v>
      </c>
      <c r="B118">
        <v>1</v>
      </c>
      <c r="C118" t="s">
        <v>145</v>
      </c>
      <c r="D118">
        <v>24</v>
      </c>
      <c r="H118">
        <v>51341</v>
      </c>
      <c r="I118" t="str">
        <f t="shared" si="4"/>
        <v xml:space="preserve"> </v>
      </c>
      <c r="J118" t="str">
        <f t="shared" si="5"/>
        <v xml:space="preserve"> </v>
      </c>
      <c r="K118" t="str">
        <f t="shared" si="6"/>
        <v xml:space="preserve"> </v>
      </c>
      <c r="L118" t="str">
        <f t="shared" si="7"/>
        <v xml:space="preserve"> </v>
      </c>
    </row>
    <row r="119" spans="1:12" x14ac:dyDescent="0.25">
      <c r="A119">
        <v>450321</v>
      </c>
      <c r="B119">
        <v>2</v>
      </c>
      <c r="C119" t="s">
        <v>143</v>
      </c>
      <c r="D119">
        <v>16</v>
      </c>
      <c r="E119">
        <v>70000</v>
      </c>
      <c r="H119">
        <v>51411</v>
      </c>
      <c r="I119" t="str">
        <f t="shared" si="4"/>
        <v xml:space="preserve"> </v>
      </c>
      <c r="J119" t="str">
        <f t="shared" si="5"/>
        <v xml:space="preserve"> </v>
      </c>
      <c r="K119" t="str">
        <f t="shared" si="6"/>
        <v xml:space="preserve"> </v>
      </c>
      <c r="L119" t="str">
        <f t="shared" si="7"/>
        <v xml:space="preserve"> </v>
      </c>
    </row>
    <row r="120" spans="1:12" x14ac:dyDescent="0.25">
      <c r="A120">
        <v>450521</v>
      </c>
      <c r="B120">
        <v>1</v>
      </c>
      <c r="C120" t="s">
        <v>143</v>
      </c>
      <c r="D120">
        <v>32</v>
      </c>
      <c r="E120">
        <v>12000</v>
      </c>
      <c r="H120">
        <v>51412</v>
      </c>
      <c r="I120" t="str">
        <f t="shared" si="4"/>
        <v xml:space="preserve"> </v>
      </c>
      <c r="J120" t="str">
        <f t="shared" si="5"/>
        <v xml:space="preserve"> </v>
      </c>
      <c r="K120" t="str">
        <f t="shared" si="6"/>
        <v xml:space="preserve"> </v>
      </c>
      <c r="L120" t="str">
        <f t="shared" si="7"/>
        <v xml:space="preserve"> </v>
      </c>
    </row>
    <row r="121" spans="1:12" x14ac:dyDescent="0.25">
      <c r="A121">
        <v>450741</v>
      </c>
      <c r="B121">
        <v>1</v>
      </c>
      <c r="C121" t="s">
        <v>143</v>
      </c>
      <c r="D121">
        <v>16</v>
      </c>
      <c r="E121">
        <v>45000</v>
      </c>
      <c r="H121">
        <v>62281</v>
      </c>
      <c r="I121" t="str">
        <f t="shared" si="4"/>
        <v xml:space="preserve"> </v>
      </c>
      <c r="J121" t="str">
        <f t="shared" si="5"/>
        <v xml:space="preserve"> </v>
      </c>
      <c r="K121" t="str">
        <f t="shared" si="6"/>
        <v xml:space="preserve"> </v>
      </c>
      <c r="L121" t="str">
        <f t="shared" si="7"/>
        <v xml:space="preserve"> </v>
      </c>
    </row>
    <row r="122" spans="1:12" x14ac:dyDescent="0.25">
      <c r="A122">
        <v>450941</v>
      </c>
      <c r="B122">
        <v>2</v>
      </c>
      <c r="C122" t="s">
        <v>143</v>
      </c>
      <c r="D122">
        <v>12</v>
      </c>
      <c r="E122">
        <v>30000</v>
      </c>
      <c r="H122">
        <v>70081</v>
      </c>
      <c r="I122" t="str">
        <f t="shared" si="4"/>
        <v xml:space="preserve"> </v>
      </c>
      <c r="J122" t="str">
        <f t="shared" si="5"/>
        <v xml:space="preserve"> </v>
      </c>
      <c r="K122" t="str">
        <f t="shared" si="6"/>
        <v xml:space="preserve"> </v>
      </c>
      <c r="L122" t="str">
        <f t="shared" si="7"/>
        <v xml:space="preserve"> </v>
      </c>
    </row>
    <row r="123" spans="1:12" x14ac:dyDescent="0.25">
      <c r="A123">
        <v>451021</v>
      </c>
      <c r="B123">
        <v>1</v>
      </c>
      <c r="C123" t="s">
        <v>144</v>
      </c>
      <c r="D123">
        <v>80</v>
      </c>
      <c r="H123">
        <v>70331</v>
      </c>
      <c r="I123" t="str">
        <f t="shared" si="4"/>
        <v xml:space="preserve"> </v>
      </c>
      <c r="J123" t="str">
        <f t="shared" si="5"/>
        <v xml:space="preserve"> </v>
      </c>
      <c r="K123" t="str">
        <f t="shared" si="6"/>
        <v xml:space="preserve"> </v>
      </c>
      <c r="L123" t="str">
        <f t="shared" si="7"/>
        <v xml:space="preserve"> </v>
      </c>
    </row>
    <row r="124" spans="1:12" x14ac:dyDescent="0.25">
      <c r="A124">
        <v>470371</v>
      </c>
      <c r="B124">
        <v>1</v>
      </c>
      <c r="C124" t="s">
        <v>144</v>
      </c>
      <c r="D124">
        <v>16</v>
      </c>
      <c r="H124">
        <v>70332</v>
      </c>
      <c r="I124" t="str">
        <f t="shared" si="4"/>
        <v xml:space="preserve"> </v>
      </c>
      <c r="J124" t="str">
        <f t="shared" si="5"/>
        <v xml:space="preserve"> </v>
      </c>
      <c r="K124" t="str">
        <f t="shared" si="6"/>
        <v xml:space="preserve"> </v>
      </c>
      <c r="L124" t="str">
        <f t="shared" si="7"/>
        <v xml:space="preserve"> </v>
      </c>
    </row>
    <row r="125" spans="1:12" x14ac:dyDescent="0.25">
      <c r="A125">
        <v>470372</v>
      </c>
      <c r="B125">
        <v>1</v>
      </c>
      <c r="C125" t="s">
        <v>144</v>
      </c>
      <c r="D125">
        <v>16</v>
      </c>
      <c r="H125">
        <v>70441</v>
      </c>
      <c r="I125">
        <f t="shared" si="4"/>
        <v>1</v>
      </c>
      <c r="J125" t="str">
        <f t="shared" si="5"/>
        <v>Rented</v>
      </c>
      <c r="K125">
        <f t="shared" si="6"/>
        <v>4</v>
      </c>
      <c r="L125">
        <f t="shared" si="7"/>
        <v>4000</v>
      </c>
    </row>
    <row r="126" spans="1:12" x14ac:dyDescent="0.25">
      <c r="A126">
        <v>471071</v>
      </c>
      <c r="B126">
        <v>1</v>
      </c>
      <c r="C126" t="s">
        <v>144</v>
      </c>
      <c r="D126">
        <v>16</v>
      </c>
      <c r="H126">
        <v>70591</v>
      </c>
      <c r="I126">
        <f t="shared" si="4"/>
        <v>1</v>
      </c>
      <c r="J126" t="str">
        <f t="shared" si="5"/>
        <v>Own</v>
      </c>
      <c r="K126">
        <f t="shared" si="6"/>
        <v>6</v>
      </c>
      <c r="L126">
        <f t="shared" si="7"/>
        <v>0</v>
      </c>
    </row>
    <row r="127" spans="1:12" x14ac:dyDescent="0.25">
      <c r="A127">
        <v>471072</v>
      </c>
      <c r="B127">
        <v>1</v>
      </c>
      <c r="C127" t="s">
        <v>144</v>
      </c>
      <c r="D127">
        <v>16</v>
      </c>
      <c r="H127">
        <v>70681</v>
      </c>
      <c r="I127" t="str">
        <f t="shared" si="4"/>
        <v xml:space="preserve"> </v>
      </c>
      <c r="J127" t="str">
        <f t="shared" si="5"/>
        <v xml:space="preserve"> </v>
      </c>
      <c r="K127" t="str">
        <f t="shared" si="6"/>
        <v xml:space="preserve"> </v>
      </c>
      <c r="L127" t="str">
        <f t="shared" si="7"/>
        <v xml:space="preserve"> </v>
      </c>
    </row>
    <row r="128" spans="1:12" x14ac:dyDescent="0.25">
      <c r="A128">
        <v>500941</v>
      </c>
      <c r="B128">
        <v>1</v>
      </c>
      <c r="C128" t="s">
        <v>143</v>
      </c>
      <c r="D128">
        <v>8</v>
      </c>
      <c r="E128">
        <v>15000</v>
      </c>
      <c r="H128">
        <v>70682</v>
      </c>
      <c r="I128" t="str">
        <f t="shared" si="4"/>
        <v xml:space="preserve"> </v>
      </c>
      <c r="J128" t="str">
        <f t="shared" si="5"/>
        <v xml:space="preserve"> </v>
      </c>
      <c r="K128" t="str">
        <f t="shared" si="6"/>
        <v xml:space="preserve"> </v>
      </c>
      <c r="L128" t="str">
        <f t="shared" si="7"/>
        <v xml:space="preserve"> </v>
      </c>
    </row>
    <row r="129" spans="1:12" x14ac:dyDescent="0.25">
      <c r="A129">
        <v>501041</v>
      </c>
      <c r="B129">
        <v>2</v>
      </c>
      <c r="C129" t="s">
        <v>144</v>
      </c>
      <c r="D129">
        <v>16</v>
      </c>
      <c r="H129">
        <v>80111</v>
      </c>
      <c r="I129" t="str">
        <f t="shared" si="4"/>
        <v xml:space="preserve"> </v>
      </c>
      <c r="J129" t="str">
        <f t="shared" si="5"/>
        <v xml:space="preserve"> </v>
      </c>
      <c r="K129" t="str">
        <f t="shared" si="6"/>
        <v xml:space="preserve"> </v>
      </c>
      <c r="L129" t="str">
        <f t="shared" si="7"/>
        <v xml:space="preserve"> </v>
      </c>
    </row>
    <row r="130" spans="1:12" x14ac:dyDescent="0.25">
      <c r="A130">
        <v>501141</v>
      </c>
      <c r="B130">
        <v>2</v>
      </c>
      <c r="C130" t="s">
        <v>143</v>
      </c>
      <c r="D130">
        <v>8</v>
      </c>
      <c r="E130">
        <v>30000</v>
      </c>
      <c r="H130">
        <v>80221</v>
      </c>
      <c r="I130" t="str">
        <f t="shared" si="4"/>
        <v xml:space="preserve"> </v>
      </c>
      <c r="J130" t="str">
        <f t="shared" si="5"/>
        <v xml:space="preserve"> </v>
      </c>
      <c r="K130" t="str">
        <f t="shared" si="6"/>
        <v xml:space="preserve"> </v>
      </c>
      <c r="L130" t="str">
        <f t="shared" si="7"/>
        <v xml:space="preserve"> </v>
      </c>
    </row>
    <row r="131" spans="1:12" x14ac:dyDescent="0.25">
      <c r="A131">
        <v>501241</v>
      </c>
      <c r="B131">
        <v>1</v>
      </c>
      <c r="C131" t="s">
        <v>143</v>
      </c>
      <c r="D131">
        <v>16</v>
      </c>
      <c r="E131">
        <v>30000</v>
      </c>
      <c r="H131">
        <v>80401</v>
      </c>
      <c r="I131" t="str">
        <f t="shared" ref="I131:I194" si="8">_xlfn.IFNA(VLOOKUP(H131,$A$1:$E$174,2,FALSE), " ")</f>
        <v xml:space="preserve"> </v>
      </c>
      <c r="J131" t="str">
        <f t="shared" ref="J131:J194" si="9">_xlfn.IFNA(VLOOKUP(H131,$A$1:$E$174,3,FALSE), " ")</f>
        <v xml:space="preserve"> </v>
      </c>
      <c r="K131" t="str">
        <f t="shared" ref="K131:K194" si="10">_xlfn.IFNA(VLOOKUP(H131,$A$1:$E$174,4,FALSE), " ")</f>
        <v xml:space="preserve"> </v>
      </c>
      <c r="L131" t="str">
        <f t="shared" ref="L131:L194" si="11">_xlfn.IFNA(VLOOKUP(H131,$A$1:$E$174,5,FALSE), " ")</f>
        <v xml:space="preserve"> </v>
      </c>
    </row>
    <row r="132" spans="1:12" x14ac:dyDescent="0.25">
      <c r="A132">
        <v>501521</v>
      </c>
      <c r="B132">
        <v>1</v>
      </c>
      <c r="C132" t="s">
        <v>144</v>
      </c>
      <c r="D132">
        <v>12</v>
      </c>
      <c r="H132">
        <v>80402</v>
      </c>
      <c r="I132" t="str">
        <f t="shared" si="8"/>
        <v xml:space="preserve"> </v>
      </c>
      <c r="J132" t="str">
        <f t="shared" si="9"/>
        <v xml:space="preserve"> </v>
      </c>
      <c r="K132" t="str">
        <f t="shared" si="10"/>
        <v xml:space="preserve"> </v>
      </c>
      <c r="L132" t="str">
        <f t="shared" si="11"/>
        <v xml:space="preserve"> </v>
      </c>
    </row>
    <row r="133" spans="1:12" x14ac:dyDescent="0.25">
      <c r="A133">
        <v>501631</v>
      </c>
      <c r="B133">
        <v>1</v>
      </c>
      <c r="C133" t="s">
        <v>144</v>
      </c>
      <c r="D133">
        <v>16</v>
      </c>
      <c r="H133">
        <v>80761</v>
      </c>
      <c r="I133" t="str">
        <f t="shared" si="8"/>
        <v xml:space="preserve"> </v>
      </c>
      <c r="J133" t="str">
        <f t="shared" si="9"/>
        <v xml:space="preserve"> </v>
      </c>
      <c r="K133" t="str">
        <f t="shared" si="10"/>
        <v xml:space="preserve"> </v>
      </c>
      <c r="L133" t="str">
        <f t="shared" si="11"/>
        <v xml:space="preserve"> </v>
      </c>
    </row>
    <row r="134" spans="1:12" x14ac:dyDescent="0.25">
      <c r="A134">
        <v>540471</v>
      </c>
      <c r="B134">
        <v>1</v>
      </c>
      <c r="C134" t="s">
        <v>143</v>
      </c>
      <c r="D134">
        <v>8</v>
      </c>
      <c r="E134">
        <v>7000</v>
      </c>
      <c r="H134">
        <v>80762</v>
      </c>
      <c r="I134" t="str">
        <f t="shared" si="8"/>
        <v xml:space="preserve"> </v>
      </c>
      <c r="J134" t="str">
        <f t="shared" si="9"/>
        <v xml:space="preserve"> </v>
      </c>
      <c r="K134" t="str">
        <f t="shared" si="10"/>
        <v xml:space="preserve"> </v>
      </c>
      <c r="L134" t="str">
        <f t="shared" si="11"/>
        <v xml:space="preserve"> </v>
      </c>
    </row>
    <row r="135" spans="1:12" x14ac:dyDescent="0.25">
      <c r="A135">
        <v>541701</v>
      </c>
      <c r="B135">
        <v>1</v>
      </c>
      <c r="C135" t="s">
        <v>144</v>
      </c>
      <c r="D135">
        <v>40</v>
      </c>
      <c r="H135">
        <v>80921</v>
      </c>
      <c r="I135">
        <f t="shared" si="8"/>
        <v>1</v>
      </c>
      <c r="J135" t="str">
        <f t="shared" si="9"/>
        <v>Rented</v>
      </c>
      <c r="K135">
        <f t="shared" si="10"/>
        <v>24</v>
      </c>
      <c r="L135">
        <f t="shared" si="11"/>
        <v>50000</v>
      </c>
    </row>
    <row r="136" spans="1:12" x14ac:dyDescent="0.25">
      <c r="A136">
        <v>550291</v>
      </c>
      <c r="B136">
        <v>1</v>
      </c>
      <c r="C136" t="s">
        <v>144</v>
      </c>
      <c r="D136">
        <v>120</v>
      </c>
      <c r="H136">
        <v>81011</v>
      </c>
      <c r="I136" t="str">
        <f t="shared" si="8"/>
        <v xml:space="preserve"> </v>
      </c>
      <c r="J136" t="str">
        <f t="shared" si="9"/>
        <v xml:space="preserve"> </v>
      </c>
      <c r="K136" t="str">
        <f t="shared" si="10"/>
        <v xml:space="preserve"> </v>
      </c>
      <c r="L136" t="str">
        <f t="shared" si="11"/>
        <v xml:space="preserve"> </v>
      </c>
    </row>
    <row r="137" spans="1:12" x14ac:dyDescent="0.25">
      <c r="A137">
        <v>550292</v>
      </c>
      <c r="B137">
        <v>1</v>
      </c>
      <c r="C137" t="s">
        <v>144</v>
      </c>
      <c r="D137">
        <v>120</v>
      </c>
      <c r="H137">
        <v>81012</v>
      </c>
      <c r="I137" t="str">
        <f t="shared" si="8"/>
        <v xml:space="preserve"> </v>
      </c>
      <c r="J137" t="str">
        <f t="shared" si="9"/>
        <v xml:space="preserve"> </v>
      </c>
      <c r="K137" t="str">
        <f t="shared" si="10"/>
        <v xml:space="preserve"> </v>
      </c>
      <c r="L137" t="str">
        <f t="shared" si="11"/>
        <v xml:space="preserve"> </v>
      </c>
    </row>
    <row r="138" spans="1:12" x14ac:dyDescent="0.25">
      <c r="A138">
        <v>550951</v>
      </c>
      <c r="B138">
        <v>2</v>
      </c>
      <c r="C138" t="s">
        <v>144</v>
      </c>
      <c r="D138">
        <v>16</v>
      </c>
      <c r="H138">
        <v>81091</v>
      </c>
      <c r="I138" t="str">
        <f t="shared" si="8"/>
        <v xml:space="preserve"> </v>
      </c>
      <c r="J138" t="str">
        <f t="shared" si="9"/>
        <v xml:space="preserve"> </v>
      </c>
      <c r="K138" t="str">
        <f t="shared" si="10"/>
        <v xml:space="preserve"> </v>
      </c>
      <c r="L138" t="str">
        <f t="shared" si="11"/>
        <v xml:space="preserve"> </v>
      </c>
    </row>
    <row r="139" spans="1:12" x14ac:dyDescent="0.25">
      <c r="A139">
        <v>560081</v>
      </c>
      <c r="B139">
        <v>3</v>
      </c>
      <c r="C139" t="s">
        <v>143</v>
      </c>
      <c r="D139">
        <v>5</v>
      </c>
      <c r="E139">
        <v>150000</v>
      </c>
      <c r="H139">
        <v>81092</v>
      </c>
      <c r="I139" t="str">
        <f t="shared" si="8"/>
        <v xml:space="preserve"> </v>
      </c>
      <c r="J139" t="str">
        <f t="shared" si="9"/>
        <v xml:space="preserve"> </v>
      </c>
      <c r="K139" t="str">
        <f t="shared" si="10"/>
        <v xml:space="preserve"> </v>
      </c>
      <c r="L139" t="str">
        <f t="shared" si="11"/>
        <v xml:space="preserve"> </v>
      </c>
    </row>
    <row r="140" spans="1:12" x14ac:dyDescent="0.25">
      <c r="A140">
        <v>560251</v>
      </c>
      <c r="B140">
        <v>3</v>
      </c>
      <c r="C140" t="s">
        <v>144</v>
      </c>
      <c r="D140">
        <v>16</v>
      </c>
      <c r="H140">
        <v>90031</v>
      </c>
      <c r="I140" t="str">
        <f t="shared" si="8"/>
        <v xml:space="preserve"> </v>
      </c>
      <c r="J140" t="str">
        <f t="shared" si="9"/>
        <v xml:space="preserve"> </v>
      </c>
      <c r="K140" t="str">
        <f t="shared" si="10"/>
        <v xml:space="preserve"> </v>
      </c>
      <c r="L140" t="str">
        <f t="shared" si="11"/>
        <v xml:space="preserve"> </v>
      </c>
    </row>
    <row r="141" spans="1:12" x14ac:dyDescent="0.25">
      <c r="A141">
        <v>560252</v>
      </c>
      <c r="B141">
        <v>3</v>
      </c>
      <c r="C141" t="s">
        <v>145</v>
      </c>
      <c r="D141">
        <v>5</v>
      </c>
      <c r="H141">
        <v>90032</v>
      </c>
      <c r="I141" t="str">
        <f t="shared" si="8"/>
        <v xml:space="preserve"> </v>
      </c>
      <c r="J141" t="str">
        <f t="shared" si="9"/>
        <v xml:space="preserve"> </v>
      </c>
      <c r="K141" t="str">
        <f t="shared" si="10"/>
        <v xml:space="preserve"> </v>
      </c>
      <c r="L141" t="str">
        <f t="shared" si="11"/>
        <v xml:space="preserve"> </v>
      </c>
    </row>
    <row r="142" spans="1:12" x14ac:dyDescent="0.25">
      <c r="A142">
        <v>560431</v>
      </c>
      <c r="B142">
        <v>1</v>
      </c>
      <c r="C142" t="s">
        <v>143</v>
      </c>
      <c r="D142">
        <v>5</v>
      </c>
      <c r="E142">
        <v>65000</v>
      </c>
      <c r="H142">
        <v>90221</v>
      </c>
      <c r="I142" t="str">
        <f t="shared" si="8"/>
        <v xml:space="preserve"> </v>
      </c>
      <c r="J142" t="str">
        <f t="shared" si="9"/>
        <v xml:space="preserve"> </v>
      </c>
      <c r="K142" t="str">
        <f t="shared" si="10"/>
        <v xml:space="preserve"> </v>
      </c>
      <c r="L142" t="str">
        <f t="shared" si="11"/>
        <v xml:space="preserve"> </v>
      </c>
    </row>
    <row r="143" spans="1:12" x14ac:dyDescent="0.25">
      <c r="A143">
        <v>561181</v>
      </c>
      <c r="B143">
        <v>1</v>
      </c>
      <c r="C143" t="s">
        <v>144</v>
      </c>
      <c r="D143">
        <v>40</v>
      </c>
      <c r="H143">
        <v>90731</v>
      </c>
      <c r="I143" t="str">
        <f t="shared" si="8"/>
        <v xml:space="preserve"> </v>
      </c>
      <c r="J143" t="str">
        <f t="shared" si="9"/>
        <v xml:space="preserve"> </v>
      </c>
      <c r="K143" t="str">
        <f t="shared" si="10"/>
        <v xml:space="preserve"> </v>
      </c>
      <c r="L143" t="str">
        <f t="shared" si="11"/>
        <v xml:space="preserve"> </v>
      </c>
    </row>
    <row r="144" spans="1:12" x14ac:dyDescent="0.25">
      <c r="A144">
        <v>561271</v>
      </c>
      <c r="B144">
        <v>1</v>
      </c>
      <c r="C144" t="s">
        <v>144</v>
      </c>
      <c r="D144">
        <v>24</v>
      </c>
      <c r="H144">
        <v>90732</v>
      </c>
      <c r="I144" t="str">
        <f t="shared" si="8"/>
        <v xml:space="preserve"> </v>
      </c>
      <c r="J144" t="str">
        <f t="shared" si="9"/>
        <v xml:space="preserve"> </v>
      </c>
      <c r="K144" t="str">
        <f t="shared" si="10"/>
        <v xml:space="preserve"> </v>
      </c>
      <c r="L144" t="str">
        <f t="shared" si="11"/>
        <v xml:space="preserve"> </v>
      </c>
    </row>
    <row r="145" spans="1:12" x14ac:dyDescent="0.25">
      <c r="A145">
        <v>561451</v>
      </c>
      <c r="B145">
        <v>1</v>
      </c>
      <c r="C145" t="s">
        <v>144</v>
      </c>
      <c r="D145">
        <v>16</v>
      </c>
      <c r="H145">
        <v>91031</v>
      </c>
      <c r="I145">
        <f t="shared" si="8"/>
        <v>2</v>
      </c>
      <c r="J145" t="str">
        <f t="shared" si="9"/>
        <v>Own</v>
      </c>
      <c r="K145">
        <f t="shared" si="10"/>
        <v>8</v>
      </c>
      <c r="L145">
        <f t="shared" si="11"/>
        <v>0</v>
      </c>
    </row>
    <row r="146" spans="1:12" x14ac:dyDescent="0.25">
      <c r="A146">
        <v>561452</v>
      </c>
      <c r="B146">
        <v>1</v>
      </c>
      <c r="C146" t="s">
        <v>144</v>
      </c>
      <c r="D146">
        <v>8</v>
      </c>
      <c r="H146">
        <v>91032</v>
      </c>
      <c r="I146">
        <f t="shared" si="8"/>
        <v>2</v>
      </c>
      <c r="J146" t="str">
        <f t="shared" si="9"/>
        <v>Own</v>
      </c>
      <c r="K146">
        <f t="shared" si="10"/>
        <v>6</v>
      </c>
      <c r="L146">
        <f t="shared" si="11"/>
        <v>0</v>
      </c>
    </row>
    <row r="147" spans="1:12" x14ac:dyDescent="0.25">
      <c r="A147">
        <v>580721</v>
      </c>
      <c r="B147">
        <v>1</v>
      </c>
      <c r="C147" t="s">
        <v>144</v>
      </c>
      <c r="D147">
        <v>10</v>
      </c>
      <c r="H147">
        <v>91111</v>
      </c>
      <c r="I147" t="str">
        <f t="shared" si="8"/>
        <v xml:space="preserve"> </v>
      </c>
      <c r="J147" t="str">
        <f t="shared" si="9"/>
        <v xml:space="preserve"> </v>
      </c>
      <c r="K147" t="str">
        <f t="shared" si="10"/>
        <v xml:space="preserve"> </v>
      </c>
      <c r="L147" t="str">
        <f t="shared" si="11"/>
        <v xml:space="preserve"> </v>
      </c>
    </row>
    <row r="148" spans="1:12" x14ac:dyDescent="0.25">
      <c r="A148">
        <v>580841</v>
      </c>
      <c r="B148">
        <v>1</v>
      </c>
      <c r="C148" t="s">
        <v>144</v>
      </c>
      <c r="D148">
        <v>24</v>
      </c>
      <c r="H148">
        <v>91191</v>
      </c>
      <c r="I148" t="str">
        <f t="shared" si="8"/>
        <v xml:space="preserve"> </v>
      </c>
      <c r="J148" t="str">
        <f t="shared" si="9"/>
        <v xml:space="preserve"> </v>
      </c>
      <c r="K148" t="str">
        <f t="shared" si="10"/>
        <v xml:space="preserve"> </v>
      </c>
      <c r="L148" t="str">
        <f t="shared" si="11"/>
        <v xml:space="preserve"> </v>
      </c>
    </row>
    <row r="149" spans="1:12" x14ac:dyDescent="0.25">
      <c r="A149">
        <v>581451</v>
      </c>
      <c r="B149">
        <v>1</v>
      </c>
      <c r="C149" t="s">
        <v>143</v>
      </c>
      <c r="D149">
        <v>16</v>
      </c>
      <c r="E149">
        <v>28000</v>
      </c>
      <c r="H149">
        <v>91551</v>
      </c>
      <c r="I149" t="str">
        <f t="shared" si="8"/>
        <v xml:space="preserve"> </v>
      </c>
      <c r="J149" t="str">
        <f t="shared" si="9"/>
        <v xml:space="preserve"> </v>
      </c>
      <c r="K149" t="str">
        <f t="shared" si="10"/>
        <v xml:space="preserve"> </v>
      </c>
      <c r="L149" t="str">
        <f t="shared" si="11"/>
        <v xml:space="preserve"> </v>
      </c>
    </row>
    <row r="150" spans="1:12" x14ac:dyDescent="0.25">
      <c r="A150">
        <v>581452</v>
      </c>
      <c r="B150">
        <v>1</v>
      </c>
      <c r="C150" t="s">
        <v>143</v>
      </c>
      <c r="D150">
        <v>16</v>
      </c>
      <c r="E150">
        <v>28000</v>
      </c>
      <c r="H150">
        <v>100031</v>
      </c>
      <c r="I150" t="str">
        <f t="shared" si="8"/>
        <v xml:space="preserve"> </v>
      </c>
      <c r="J150" t="str">
        <f t="shared" si="9"/>
        <v xml:space="preserve"> </v>
      </c>
      <c r="K150" t="str">
        <f t="shared" si="10"/>
        <v xml:space="preserve"> </v>
      </c>
      <c r="L150" t="str">
        <f t="shared" si="11"/>
        <v xml:space="preserve"> </v>
      </c>
    </row>
    <row r="151" spans="1:12" x14ac:dyDescent="0.25">
      <c r="A151">
        <v>581681</v>
      </c>
      <c r="B151">
        <v>1</v>
      </c>
      <c r="C151" t="s">
        <v>143</v>
      </c>
      <c r="D151">
        <v>8</v>
      </c>
      <c r="E151">
        <v>4000</v>
      </c>
      <c r="H151">
        <v>100032</v>
      </c>
      <c r="I151" t="str">
        <f t="shared" si="8"/>
        <v xml:space="preserve"> </v>
      </c>
      <c r="J151" t="str">
        <f t="shared" si="9"/>
        <v xml:space="preserve"> </v>
      </c>
      <c r="K151" t="str">
        <f t="shared" si="10"/>
        <v xml:space="preserve"> </v>
      </c>
      <c r="L151" t="str">
        <f t="shared" si="11"/>
        <v xml:space="preserve"> </v>
      </c>
    </row>
    <row r="152" spans="1:12" x14ac:dyDescent="0.25">
      <c r="A152">
        <v>581682</v>
      </c>
      <c r="B152">
        <v>3</v>
      </c>
      <c r="C152" t="s">
        <v>143</v>
      </c>
      <c r="D152">
        <v>24</v>
      </c>
      <c r="E152">
        <v>5000</v>
      </c>
      <c r="H152">
        <v>100201</v>
      </c>
      <c r="I152" t="str">
        <f t="shared" si="8"/>
        <v xml:space="preserve"> </v>
      </c>
      <c r="J152" t="str">
        <f t="shared" si="9"/>
        <v xml:space="preserve"> </v>
      </c>
      <c r="K152" t="str">
        <f t="shared" si="10"/>
        <v xml:space="preserve"> </v>
      </c>
      <c r="L152" t="str">
        <f t="shared" si="11"/>
        <v xml:space="preserve"> </v>
      </c>
    </row>
    <row r="153" spans="1:12" x14ac:dyDescent="0.25">
      <c r="A153">
        <v>610871</v>
      </c>
      <c r="B153">
        <v>4</v>
      </c>
      <c r="C153" t="s">
        <v>143</v>
      </c>
      <c r="D153">
        <v>16</v>
      </c>
      <c r="E153">
        <v>20000</v>
      </c>
      <c r="H153">
        <v>100441</v>
      </c>
      <c r="I153" t="str">
        <f t="shared" si="8"/>
        <v xml:space="preserve"> </v>
      </c>
      <c r="J153" t="str">
        <f t="shared" si="9"/>
        <v xml:space="preserve"> </v>
      </c>
      <c r="K153" t="str">
        <f t="shared" si="10"/>
        <v xml:space="preserve"> </v>
      </c>
      <c r="L153" t="str">
        <f t="shared" si="11"/>
        <v xml:space="preserve"> </v>
      </c>
    </row>
    <row r="154" spans="1:12" x14ac:dyDescent="0.25">
      <c r="A154">
        <v>610981</v>
      </c>
      <c r="B154">
        <v>1</v>
      </c>
      <c r="C154" t="s">
        <v>145</v>
      </c>
      <c r="D154">
        <v>16</v>
      </c>
      <c r="H154">
        <v>100442</v>
      </c>
      <c r="I154" t="str">
        <f t="shared" si="8"/>
        <v xml:space="preserve"> </v>
      </c>
      <c r="J154" t="str">
        <f t="shared" si="9"/>
        <v xml:space="preserve"> </v>
      </c>
      <c r="K154" t="str">
        <f t="shared" si="10"/>
        <v xml:space="preserve"> </v>
      </c>
      <c r="L154" t="str">
        <f t="shared" si="11"/>
        <v xml:space="preserve"> </v>
      </c>
    </row>
    <row r="155" spans="1:12" x14ac:dyDescent="0.25">
      <c r="A155">
        <v>610982</v>
      </c>
      <c r="B155">
        <v>2</v>
      </c>
      <c r="C155" t="s">
        <v>145</v>
      </c>
      <c r="D155">
        <v>16</v>
      </c>
      <c r="H155">
        <v>100571</v>
      </c>
      <c r="I155" t="str">
        <f t="shared" si="8"/>
        <v xml:space="preserve"> </v>
      </c>
      <c r="J155" t="str">
        <f t="shared" si="9"/>
        <v xml:space="preserve"> </v>
      </c>
      <c r="K155" t="str">
        <f t="shared" si="10"/>
        <v xml:space="preserve"> </v>
      </c>
      <c r="L155" t="str">
        <f t="shared" si="11"/>
        <v xml:space="preserve"> </v>
      </c>
    </row>
    <row r="156" spans="1:12" x14ac:dyDescent="0.25">
      <c r="A156">
        <v>611161</v>
      </c>
      <c r="B156">
        <v>4</v>
      </c>
      <c r="C156" t="s">
        <v>143</v>
      </c>
      <c r="D156">
        <v>24</v>
      </c>
      <c r="E156">
        <v>20000</v>
      </c>
      <c r="H156">
        <v>100701</v>
      </c>
      <c r="I156" t="str">
        <f t="shared" si="8"/>
        <v xml:space="preserve"> </v>
      </c>
      <c r="J156" t="str">
        <f t="shared" si="9"/>
        <v xml:space="preserve"> </v>
      </c>
      <c r="K156" t="str">
        <f t="shared" si="10"/>
        <v xml:space="preserve"> </v>
      </c>
      <c r="L156" t="str">
        <f t="shared" si="11"/>
        <v xml:space="preserve"> </v>
      </c>
    </row>
    <row r="157" spans="1:12" x14ac:dyDescent="0.25">
      <c r="A157">
        <v>611261</v>
      </c>
      <c r="B157">
        <v>1</v>
      </c>
      <c r="C157" t="s">
        <v>143</v>
      </c>
      <c r="D157">
        <v>6</v>
      </c>
      <c r="E157">
        <v>30000</v>
      </c>
      <c r="H157">
        <v>100702</v>
      </c>
      <c r="I157" t="str">
        <f t="shared" si="8"/>
        <v xml:space="preserve"> </v>
      </c>
      <c r="J157" t="str">
        <f t="shared" si="9"/>
        <v xml:space="preserve"> </v>
      </c>
      <c r="K157" t="str">
        <f t="shared" si="10"/>
        <v xml:space="preserve"> </v>
      </c>
      <c r="L157" t="str">
        <f t="shared" si="11"/>
        <v xml:space="preserve"> </v>
      </c>
    </row>
    <row r="158" spans="1:12" x14ac:dyDescent="0.25">
      <c r="A158">
        <v>611351</v>
      </c>
      <c r="B158">
        <v>1</v>
      </c>
      <c r="C158" t="s">
        <v>145</v>
      </c>
      <c r="D158">
        <v>2</v>
      </c>
      <c r="H158">
        <v>100861</v>
      </c>
      <c r="I158" t="str">
        <f t="shared" si="8"/>
        <v xml:space="preserve"> </v>
      </c>
      <c r="J158" t="str">
        <f t="shared" si="9"/>
        <v xml:space="preserve"> </v>
      </c>
      <c r="K158" t="str">
        <f t="shared" si="10"/>
        <v xml:space="preserve"> </v>
      </c>
      <c r="L158" t="str">
        <f t="shared" si="11"/>
        <v xml:space="preserve"> </v>
      </c>
    </row>
    <row r="159" spans="1:12" x14ac:dyDescent="0.25">
      <c r="A159">
        <v>710621</v>
      </c>
      <c r="B159">
        <v>1</v>
      </c>
      <c r="C159" t="s">
        <v>143</v>
      </c>
      <c r="D159">
        <v>8</v>
      </c>
      <c r="E159">
        <v>12000</v>
      </c>
      <c r="H159">
        <v>100862</v>
      </c>
      <c r="I159" t="str">
        <f t="shared" si="8"/>
        <v xml:space="preserve"> </v>
      </c>
      <c r="J159" t="str">
        <f t="shared" si="9"/>
        <v xml:space="preserve"> </v>
      </c>
      <c r="K159" t="str">
        <f t="shared" si="10"/>
        <v xml:space="preserve"> </v>
      </c>
      <c r="L159" t="str">
        <f t="shared" si="11"/>
        <v xml:space="preserve"> </v>
      </c>
    </row>
    <row r="160" spans="1:12" x14ac:dyDescent="0.25">
      <c r="A160">
        <v>711001</v>
      </c>
      <c r="B160">
        <v>1</v>
      </c>
      <c r="C160" t="s">
        <v>143</v>
      </c>
      <c r="D160">
        <v>16</v>
      </c>
      <c r="E160">
        <v>4000</v>
      </c>
      <c r="H160">
        <v>101031</v>
      </c>
      <c r="I160" t="str">
        <f t="shared" si="8"/>
        <v xml:space="preserve"> </v>
      </c>
      <c r="J160" t="str">
        <f t="shared" si="9"/>
        <v xml:space="preserve"> </v>
      </c>
      <c r="K160" t="str">
        <f t="shared" si="10"/>
        <v xml:space="preserve"> </v>
      </c>
      <c r="L160" t="str">
        <f t="shared" si="11"/>
        <v xml:space="preserve"> </v>
      </c>
    </row>
    <row r="161" spans="1:12" x14ac:dyDescent="0.25">
      <c r="A161">
        <v>720921</v>
      </c>
      <c r="B161">
        <v>1</v>
      </c>
      <c r="C161" t="s">
        <v>144</v>
      </c>
      <c r="D161">
        <v>20</v>
      </c>
      <c r="H161">
        <v>101032</v>
      </c>
      <c r="I161" t="str">
        <f t="shared" si="8"/>
        <v xml:space="preserve"> </v>
      </c>
      <c r="J161" t="str">
        <f t="shared" si="9"/>
        <v xml:space="preserve"> </v>
      </c>
      <c r="K161" t="str">
        <f t="shared" si="10"/>
        <v xml:space="preserve"> </v>
      </c>
      <c r="L161" t="str">
        <f t="shared" si="11"/>
        <v xml:space="preserve"> </v>
      </c>
    </row>
    <row r="162" spans="1:12" x14ac:dyDescent="0.25">
      <c r="A162">
        <v>740311</v>
      </c>
      <c r="B162">
        <v>3</v>
      </c>
      <c r="C162" t="s">
        <v>144</v>
      </c>
      <c r="D162">
        <v>32</v>
      </c>
      <c r="H162">
        <v>101201</v>
      </c>
      <c r="I162" t="str">
        <f t="shared" si="8"/>
        <v xml:space="preserve"> </v>
      </c>
      <c r="J162" t="str">
        <f t="shared" si="9"/>
        <v xml:space="preserve"> </v>
      </c>
      <c r="K162" t="str">
        <f t="shared" si="10"/>
        <v xml:space="preserve"> </v>
      </c>
      <c r="L162" t="str">
        <f t="shared" si="11"/>
        <v xml:space="preserve"> </v>
      </c>
    </row>
    <row r="163" spans="1:12" x14ac:dyDescent="0.25">
      <c r="A163">
        <v>740312</v>
      </c>
      <c r="B163">
        <v>3</v>
      </c>
      <c r="C163" t="s">
        <v>144</v>
      </c>
      <c r="D163">
        <v>32</v>
      </c>
      <c r="H163">
        <v>101202</v>
      </c>
      <c r="I163" t="str">
        <f t="shared" si="8"/>
        <v xml:space="preserve"> </v>
      </c>
      <c r="J163" t="str">
        <f t="shared" si="9"/>
        <v xml:space="preserve"> </v>
      </c>
      <c r="K163" t="str">
        <f t="shared" si="10"/>
        <v xml:space="preserve"> </v>
      </c>
      <c r="L163" t="str">
        <f t="shared" si="11"/>
        <v xml:space="preserve"> </v>
      </c>
    </row>
    <row r="164" spans="1:12" x14ac:dyDescent="0.25">
      <c r="A164">
        <v>741391</v>
      </c>
      <c r="B164">
        <v>1</v>
      </c>
      <c r="C164" t="s">
        <v>143</v>
      </c>
      <c r="D164">
        <v>40</v>
      </c>
      <c r="E164">
        <v>25000</v>
      </c>
      <c r="H164">
        <v>101341</v>
      </c>
      <c r="I164" t="str">
        <f t="shared" si="8"/>
        <v xml:space="preserve"> </v>
      </c>
      <c r="J164" t="str">
        <f t="shared" si="9"/>
        <v xml:space="preserve"> </v>
      </c>
      <c r="K164" t="str">
        <f t="shared" si="10"/>
        <v xml:space="preserve"> </v>
      </c>
      <c r="L164" t="str">
        <f t="shared" si="11"/>
        <v xml:space="preserve"> </v>
      </c>
    </row>
    <row r="165" spans="1:12" x14ac:dyDescent="0.25">
      <c r="A165">
        <v>742111</v>
      </c>
      <c r="B165">
        <v>1</v>
      </c>
      <c r="C165" t="s">
        <v>144</v>
      </c>
      <c r="D165">
        <v>24</v>
      </c>
      <c r="H165">
        <v>101471</v>
      </c>
      <c r="I165" t="str">
        <f t="shared" si="8"/>
        <v xml:space="preserve"> </v>
      </c>
      <c r="J165" t="str">
        <f t="shared" si="9"/>
        <v xml:space="preserve"> </v>
      </c>
      <c r="K165" t="str">
        <f t="shared" si="10"/>
        <v xml:space="preserve"> </v>
      </c>
      <c r="L165" t="str">
        <f t="shared" si="11"/>
        <v xml:space="preserve"> </v>
      </c>
    </row>
    <row r="166" spans="1:12" x14ac:dyDescent="0.25">
      <c r="A166">
        <v>742112</v>
      </c>
      <c r="B166">
        <v>1</v>
      </c>
      <c r="C166" t="s">
        <v>144</v>
      </c>
      <c r="D166">
        <v>24</v>
      </c>
      <c r="H166">
        <v>101472</v>
      </c>
      <c r="I166" t="str">
        <f t="shared" si="8"/>
        <v xml:space="preserve"> </v>
      </c>
      <c r="J166" t="str">
        <f t="shared" si="9"/>
        <v xml:space="preserve"> </v>
      </c>
      <c r="K166" t="str">
        <f t="shared" si="10"/>
        <v xml:space="preserve"> </v>
      </c>
      <c r="L166" t="str">
        <f t="shared" si="11"/>
        <v xml:space="preserve"> </v>
      </c>
    </row>
    <row r="167" spans="1:12" x14ac:dyDescent="0.25">
      <c r="A167">
        <v>742291</v>
      </c>
      <c r="B167">
        <v>2</v>
      </c>
      <c r="C167" t="s">
        <v>143</v>
      </c>
      <c r="D167">
        <v>24</v>
      </c>
      <c r="E167">
        <v>27000</v>
      </c>
      <c r="H167">
        <v>101741</v>
      </c>
      <c r="I167" t="str">
        <f t="shared" si="8"/>
        <v xml:space="preserve"> </v>
      </c>
      <c r="J167" t="str">
        <f t="shared" si="9"/>
        <v xml:space="preserve"> </v>
      </c>
      <c r="K167" t="str">
        <f t="shared" si="10"/>
        <v xml:space="preserve"> </v>
      </c>
      <c r="L167" t="str">
        <f t="shared" si="11"/>
        <v xml:space="preserve"> </v>
      </c>
    </row>
    <row r="168" spans="1:12" x14ac:dyDescent="0.25">
      <c r="A168">
        <v>742292</v>
      </c>
      <c r="B168">
        <v>1</v>
      </c>
      <c r="C168" t="s">
        <v>143</v>
      </c>
      <c r="D168">
        <v>24</v>
      </c>
      <c r="E168">
        <v>9000</v>
      </c>
      <c r="H168">
        <v>101742</v>
      </c>
      <c r="I168" t="str">
        <f t="shared" si="8"/>
        <v xml:space="preserve"> </v>
      </c>
      <c r="J168" t="str">
        <f t="shared" si="9"/>
        <v xml:space="preserve"> </v>
      </c>
      <c r="K168" t="str">
        <f t="shared" si="10"/>
        <v xml:space="preserve"> </v>
      </c>
      <c r="L168" t="str">
        <f t="shared" si="11"/>
        <v xml:space="preserve"> </v>
      </c>
    </row>
    <row r="169" spans="1:12" x14ac:dyDescent="0.25">
      <c r="A169">
        <v>760151</v>
      </c>
      <c r="B169">
        <v>1</v>
      </c>
      <c r="C169" t="s">
        <v>143</v>
      </c>
      <c r="D169">
        <v>80</v>
      </c>
      <c r="E169">
        <v>60000</v>
      </c>
      <c r="H169">
        <v>102121</v>
      </c>
      <c r="I169" t="str">
        <f t="shared" si="8"/>
        <v xml:space="preserve"> </v>
      </c>
      <c r="J169" t="str">
        <f t="shared" si="9"/>
        <v xml:space="preserve"> </v>
      </c>
      <c r="K169" t="str">
        <f t="shared" si="10"/>
        <v xml:space="preserve"> </v>
      </c>
      <c r="L169" t="str">
        <f t="shared" si="11"/>
        <v xml:space="preserve"> </v>
      </c>
    </row>
    <row r="170" spans="1:12" x14ac:dyDescent="0.25">
      <c r="A170">
        <v>790301</v>
      </c>
      <c r="B170">
        <v>1</v>
      </c>
      <c r="C170" t="s">
        <v>143</v>
      </c>
      <c r="D170">
        <v>24</v>
      </c>
      <c r="E170">
        <v>11250</v>
      </c>
      <c r="H170">
        <v>102122</v>
      </c>
      <c r="I170" t="str">
        <f t="shared" si="8"/>
        <v xml:space="preserve"> </v>
      </c>
      <c r="J170" t="str">
        <f t="shared" si="9"/>
        <v xml:space="preserve"> </v>
      </c>
      <c r="K170" t="str">
        <f t="shared" si="10"/>
        <v xml:space="preserve"> </v>
      </c>
      <c r="L170" t="str">
        <f t="shared" si="11"/>
        <v xml:space="preserve"> </v>
      </c>
    </row>
    <row r="171" spans="1:12" x14ac:dyDescent="0.25">
      <c r="A171">
        <v>790771</v>
      </c>
      <c r="B171">
        <v>2</v>
      </c>
      <c r="C171" t="s">
        <v>143</v>
      </c>
      <c r="D171">
        <v>16</v>
      </c>
      <c r="E171">
        <v>14000</v>
      </c>
      <c r="H171">
        <v>110231</v>
      </c>
      <c r="I171" t="str">
        <f t="shared" si="8"/>
        <v xml:space="preserve"> </v>
      </c>
      <c r="J171" t="str">
        <f t="shared" si="9"/>
        <v xml:space="preserve"> </v>
      </c>
      <c r="K171" t="str">
        <f t="shared" si="10"/>
        <v xml:space="preserve"> </v>
      </c>
      <c r="L171" t="str">
        <f t="shared" si="11"/>
        <v xml:space="preserve"> </v>
      </c>
    </row>
    <row r="172" spans="1:12" x14ac:dyDescent="0.25">
      <c r="A172">
        <v>791501</v>
      </c>
      <c r="B172">
        <v>1</v>
      </c>
      <c r="C172" t="s">
        <v>144</v>
      </c>
      <c r="D172">
        <v>12</v>
      </c>
      <c r="H172">
        <v>110371</v>
      </c>
      <c r="I172" t="str">
        <f t="shared" si="8"/>
        <v xml:space="preserve"> </v>
      </c>
      <c r="J172" t="str">
        <f t="shared" si="9"/>
        <v xml:space="preserve"> </v>
      </c>
      <c r="K172" t="str">
        <f t="shared" si="10"/>
        <v xml:space="preserve"> </v>
      </c>
      <c r="L172" t="str">
        <f t="shared" si="11"/>
        <v xml:space="preserve"> </v>
      </c>
    </row>
    <row r="173" spans="1:12" x14ac:dyDescent="0.25">
      <c r="A173">
        <v>791841</v>
      </c>
      <c r="B173">
        <v>1</v>
      </c>
      <c r="C173" t="s">
        <v>143</v>
      </c>
      <c r="D173">
        <v>16</v>
      </c>
      <c r="E173">
        <v>16000</v>
      </c>
      <c r="H173">
        <v>110372</v>
      </c>
      <c r="I173" t="str">
        <f t="shared" si="8"/>
        <v xml:space="preserve"> </v>
      </c>
      <c r="J173" t="str">
        <f t="shared" si="9"/>
        <v xml:space="preserve"> </v>
      </c>
      <c r="K173" t="str">
        <f t="shared" si="10"/>
        <v xml:space="preserve"> </v>
      </c>
      <c r="L173" t="str">
        <f t="shared" si="11"/>
        <v xml:space="preserve"> </v>
      </c>
    </row>
    <row r="174" spans="1:12" x14ac:dyDescent="0.25">
      <c r="A174">
        <v>801101</v>
      </c>
      <c r="B174">
        <v>2</v>
      </c>
      <c r="C174" t="s">
        <v>145</v>
      </c>
      <c r="D174">
        <v>16</v>
      </c>
      <c r="H174">
        <v>110531</v>
      </c>
      <c r="I174" t="str">
        <f t="shared" si="8"/>
        <v xml:space="preserve"> </v>
      </c>
      <c r="J174" t="str">
        <f t="shared" si="9"/>
        <v xml:space="preserve"> </v>
      </c>
      <c r="K174" t="str">
        <f t="shared" si="10"/>
        <v xml:space="preserve"> </v>
      </c>
      <c r="L174" t="str">
        <f t="shared" si="11"/>
        <v xml:space="preserve"> </v>
      </c>
    </row>
    <row r="175" spans="1:12" x14ac:dyDescent="0.25">
      <c r="H175">
        <v>110681</v>
      </c>
      <c r="I175" t="str">
        <f t="shared" si="8"/>
        <v xml:space="preserve"> </v>
      </c>
      <c r="J175" t="str">
        <f t="shared" si="9"/>
        <v xml:space="preserve"> </v>
      </c>
      <c r="K175" t="str">
        <f t="shared" si="10"/>
        <v xml:space="preserve"> </v>
      </c>
      <c r="L175" t="str">
        <f t="shared" si="11"/>
        <v xml:space="preserve"> </v>
      </c>
    </row>
    <row r="176" spans="1:12" x14ac:dyDescent="0.25">
      <c r="H176">
        <v>110682</v>
      </c>
      <c r="I176" t="str">
        <f t="shared" si="8"/>
        <v xml:space="preserve"> </v>
      </c>
      <c r="J176" t="str">
        <f t="shared" si="9"/>
        <v xml:space="preserve"> </v>
      </c>
      <c r="K176" t="str">
        <f t="shared" si="10"/>
        <v xml:space="preserve"> </v>
      </c>
      <c r="L176" t="str">
        <f t="shared" si="11"/>
        <v xml:space="preserve"> </v>
      </c>
    </row>
    <row r="177" spans="8:12" x14ac:dyDescent="0.25">
      <c r="H177">
        <v>110821</v>
      </c>
      <c r="I177" t="str">
        <f t="shared" si="8"/>
        <v xml:space="preserve"> </v>
      </c>
      <c r="J177" t="str">
        <f t="shared" si="9"/>
        <v xml:space="preserve"> </v>
      </c>
      <c r="K177" t="str">
        <f t="shared" si="10"/>
        <v xml:space="preserve"> </v>
      </c>
      <c r="L177" t="str">
        <f t="shared" si="11"/>
        <v xml:space="preserve"> </v>
      </c>
    </row>
    <row r="178" spans="8:12" x14ac:dyDescent="0.25">
      <c r="H178">
        <v>110822</v>
      </c>
      <c r="I178" t="str">
        <f t="shared" si="8"/>
        <v xml:space="preserve"> </v>
      </c>
      <c r="J178" t="str">
        <f t="shared" si="9"/>
        <v xml:space="preserve"> </v>
      </c>
      <c r="K178" t="str">
        <f t="shared" si="10"/>
        <v xml:space="preserve"> </v>
      </c>
      <c r="L178" t="str">
        <f t="shared" si="11"/>
        <v xml:space="preserve"> </v>
      </c>
    </row>
    <row r="179" spans="8:12" x14ac:dyDescent="0.25">
      <c r="H179">
        <v>110951</v>
      </c>
      <c r="I179" t="str">
        <f t="shared" si="8"/>
        <v xml:space="preserve"> </v>
      </c>
      <c r="J179" t="str">
        <f t="shared" si="9"/>
        <v xml:space="preserve"> </v>
      </c>
      <c r="K179" t="str">
        <f t="shared" si="10"/>
        <v xml:space="preserve"> </v>
      </c>
      <c r="L179" t="str">
        <f t="shared" si="11"/>
        <v xml:space="preserve"> </v>
      </c>
    </row>
    <row r="180" spans="8:12" x14ac:dyDescent="0.25">
      <c r="H180">
        <v>110952</v>
      </c>
      <c r="I180" t="str">
        <f t="shared" si="8"/>
        <v xml:space="preserve"> </v>
      </c>
      <c r="J180" t="str">
        <f t="shared" si="9"/>
        <v xml:space="preserve"> </v>
      </c>
      <c r="K180" t="str">
        <f t="shared" si="10"/>
        <v xml:space="preserve"> </v>
      </c>
      <c r="L180" t="str">
        <f t="shared" si="11"/>
        <v xml:space="preserve"> </v>
      </c>
    </row>
    <row r="181" spans="8:12" x14ac:dyDescent="0.25">
      <c r="H181">
        <v>111101</v>
      </c>
      <c r="I181" t="str">
        <f t="shared" si="8"/>
        <v xml:space="preserve"> </v>
      </c>
      <c r="J181" t="str">
        <f t="shared" si="9"/>
        <v xml:space="preserve"> </v>
      </c>
      <c r="K181" t="str">
        <f t="shared" si="10"/>
        <v xml:space="preserve"> </v>
      </c>
      <c r="L181" t="str">
        <f t="shared" si="11"/>
        <v xml:space="preserve"> </v>
      </c>
    </row>
    <row r="182" spans="8:12" x14ac:dyDescent="0.25">
      <c r="H182">
        <v>111102</v>
      </c>
      <c r="I182" t="str">
        <f t="shared" si="8"/>
        <v xml:space="preserve"> </v>
      </c>
      <c r="J182" t="str">
        <f t="shared" si="9"/>
        <v xml:space="preserve"> </v>
      </c>
      <c r="K182" t="str">
        <f t="shared" si="10"/>
        <v xml:space="preserve"> </v>
      </c>
      <c r="L182" t="str">
        <f t="shared" si="11"/>
        <v xml:space="preserve"> </v>
      </c>
    </row>
    <row r="183" spans="8:12" x14ac:dyDescent="0.25">
      <c r="H183">
        <v>111221</v>
      </c>
      <c r="I183" t="str">
        <f t="shared" si="8"/>
        <v xml:space="preserve"> </v>
      </c>
      <c r="J183" t="str">
        <f t="shared" si="9"/>
        <v xml:space="preserve"> </v>
      </c>
      <c r="K183" t="str">
        <f t="shared" si="10"/>
        <v xml:space="preserve"> </v>
      </c>
      <c r="L183" t="str">
        <f t="shared" si="11"/>
        <v xml:space="preserve"> </v>
      </c>
    </row>
    <row r="184" spans="8:12" x14ac:dyDescent="0.25">
      <c r="H184">
        <v>111222</v>
      </c>
      <c r="I184" t="str">
        <f t="shared" si="8"/>
        <v xml:space="preserve"> </v>
      </c>
      <c r="J184" t="str">
        <f t="shared" si="9"/>
        <v xml:space="preserve"> </v>
      </c>
      <c r="K184" t="str">
        <f t="shared" si="10"/>
        <v xml:space="preserve"> </v>
      </c>
      <c r="L184" t="str">
        <f t="shared" si="11"/>
        <v xml:space="preserve"> </v>
      </c>
    </row>
    <row r="185" spans="8:12" x14ac:dyDescent="0.25">
      <c r="H185">
        <v>111371</v>
      </c>
      <c r="I185">
        <f t="shared" si="8"/>
        <v>1</v>
      </c>
      <c r="J185" t="str">
        <f t="shared" si="9"/>
        <v>Rented</v>
      </c>
      <c r="K185">
        <f t="shared" si="10"/>
        <v>40</v>
      </c>
      <c r="L185">
        <f t="shared" si="11"/>
        <v>50000</v>
      </c>
    </row>
    <row r="186" spans="8:12" x14ac:dyDescent="0.25">
      <c r="H186">
        <v>111372</v>
      </c>
      <c r="I186">
        <f t="shared" si="8"/>
        <v>1</v>
      </c>
      <c r="J186" t="str">
        <f t="shared" si="9"/>
        <v>Rented</v>
      </c>
      <c r="K186">
        <f t="shared" si="10"/>
        <v>80</v>
      </c>
      <c r="L186">
        <f t="shared" si="11"/>
        <v>50000</v>
      </c>
    </row>
    <row r="187" spans="8:12" x14ac:dyDescent="0.25">
      <c r="H187">
        <v>111771</v>
      </c>
      <c r="I187" t="str">
        <f t="shared" si="8"/>
        <v xml:space="preserve"> </v>
      </c>
      <c r="J187" t="str">
        <f t="shared" si="9"/>
        <v xml:space="preserve"> </v>
      </c>
      <c r="K187" t="str">
        <f t="shared" si="10"/>
        <v xml:space="preserve"> </v>
      </c>
      <c r="L187" t="str">
        <f t="shared" si="11"/>
        <v xml:space="preserve"> </v>
      </c>
    </row>
    <row r="188" spans="8:12" x14ac:dyDescent="0.25">
      <c r="H188">
        <v>111901</v>
      </c>
      <c r="I188" t="str">
        <f t="shared" si="8"/>
        <v xml:space="preserve"> </v>
      </c>
      <c r="J188" t="str">
        <f t="shared" si="9"/>
        <v xml:space="preserve"> </v>
      </c>
      <c r="K188" t="str">
        <f t="shared" si="10"/>
        <v xml:space="preserve"> </v>
      </c>
      <c r="L188" t="str">
        <f t="shared" si="11"/>
        <v xml:space="preserve"> </v>
      </c>
    </row>
    <row r="189" spans="8:12" x14ac:dyDescent="0.25">
      <c r="H189">
        <v>112031</v>
      </c>
      <c r="I189" t="str">
        <f t="shared" si="8"/>
        <v xml:space="preserve"> </v>
      </c>
      <c r="J189" t="str">
        <f t="shared" si="9"/>
        <v xml:space="preserve"> </v>
      </c>
      <c r="K189" t="str">
        <f t="shared" si="10"/>
        <v xml:space="preserve"> </v>
      </c>
      <c r="L189" t="str">
        <f t="shared" si="11"/>
        <v xml:space="preserve"> </v>
      </c>
    </row>
    <row r="190" spans="8:12" x14ac:dyDescent="0.25">
      <c r="H190">
        <v>112032</v>
      </c>
      <c r="I190" t="str">
        <f t="shared" si="8"/>
        <v xml:space="preserve"> </v>
      </c>
      <c r="J190" t="str">
        <f t="shared" si="9"/>
        <v xml:space="preserve"> </v>
      </c>
      <c r="K190" t="str">
        <f t="shared" si="10"/>
        <v xml:space="preserve"> </v>
      </c>
      <c r="L190" t="str">
        <f t="shared" si="11"/>
        <v xml:space="preserve"> </v>
      </c>
    </row>
    <row r="191" spans="8:12" x14ac:dyDescent="0.25">
      <c r="H191">
        <v>120151</v>
      </c>
      <c r="I191" t="str">
        <f t="shared" si="8"/>
        <v xml:space="preserve"> </v>
      </c>
      <c r="J191" t="str">
        <f t="shared" si="9"/>
        <v xml:space="preserve"> </v>
      </c>
      <c r="K191" t="str">
        <f t="shared" si="10"/>
        <v xml:space="preserve"> </v>
      </c>
      <c r="L191" t="str">
        <f t="shared" si="11"/>
        <v xml:space="preserve"> </v>
      </c>
    </row>
    <row r="192" spans="8:12" x14ac:dyDescent="0.25">
      <c r="H192">
        <v>120251</v>
      </c>
      <c r="I192" t="str">
        <f t="shared" si="8"/>
        <v xml:space="preserve"> </v>
      </c>
      <c r="J192" t="str">
        <f t="shared" si="9"/>
        <v xml:space="preserve"> </v>
      </c>
      <c r="K192" t="str">
        <f t="shared" si="10"/>
        <v xml:space="preserve"> </v>
      </c>
      <c r="L192" t="str">
        <f t="shared" si="11"/>
        <v xml:space="preserve"> </v>
      </c>
    </row>
    <row r="193" spans="8:12" x14ac:dyDescent="0.25">
      <c r="H193">
        <v>120252</v>
      </c>
      <c r="I193" t="str">
        <f t="shared" si="8"/>
        <v xml:space="preserve"> </v>
      </c>
      <c r="J193" t="str">
        <f t="shared" si="9"/>
        <v xml:space="preserve"> </v>
      </c>
      <c r="K193" t="str">
        <f t="shared" si="10"/>
        <v xml:space="preserve"> </v>
      </c>
      <c r="L193" t="str">
        <f t="shared" si="11"/>
        <v xml:space="preserve"> </v>
      </c>
    </row>
    <row r="194" spans="8:12" x14ac:dyDescent="0.25">
      <c r="H194">
        <v>120461</v>
      </c>
      <c r="I194" t="str">
        <f t="shared" si="8"/>
        <v xml:space="preserve"> </v>
      </c>
      <c r="J194" t="str">
        <f t="shared" si="9"/>
        <v xml:space="preserve"> </v>
      </c>
      <c r="K194" t="str">
        <f t="shared" si="10"/>
        <v xml:space="preserve"> </v>
      </c>
      <c r="L194" t="str">
        <f t="shared" si="11"/>
        <v xml:space="preserve"> </v>
      </c>
    </row>
    <row r="195" spans="8:12" x14ac:dyDescent="0.25">
      <c r="H195">
        <v>120462</v>
      </c>
      <c r="I195" t="str">
        <f t="shared" ref="I195:I258" si="12">_xlfn.IFNA(VLOOKUP(H195,$A$1:$E$174,2,FALSE), " ")</f>
        <v xml:space="preserve"> </v>
      </c>
      <c r="J195" t="str">
        <f t="shared" ref="J195:J258" si="13">_xlfn.IFNA(VLOOKUP(H195,$A$1:$E$174,3,FALSE), " ")</f>
        <v xml:space="preserve"> </v>
      </c>
      <c r="K195" t="str">
        <f t="shared" ref="K195:K258" si="14">_xlfn.IFNA(VLOOKUP(H195,$A$1:$E$174,4,FALSE), " ")</f>
        <v xml:space="preserve"> </v>
      </c>
      <c r="L195" t="str">
        <f t="shared" ref="L195:L258" si="15">_xlfn.IFNA(VLOOKUP(H195,$A$1:$E$174,5,FALSE), " ")</f>
        <v xml:space="preserve"> </v>
      </c>
    </row>
    <row r="196" spans="8:12" x14ac:dyDescent="0.25">
      <c r="H196">
        <v>120571</v>
      </c>
      <c r="I196" t="str">
        <f t="shared" si="12"/>
        <v xml:space="preserve"> </v>
      </c>
      <c r="J196" t="str">
        <f t="shared" si="13"/>
        <v xml:space="preserve"> </v>
      </c>
      <c r="K196" t="str">
        <f t="shared" si="14"/>
        <v xml:space="preserve"> </v>
      </c>
      <c r="L196" t="str">
        <f t="shared" si="15"/>
        <v xml:space="preserve"> </v>
      </c>
    </row>
    <row r="197" spans="8:12" x14ac:dyDescent="0.25">
      <c r="H197">
        <v>120572</v>
      </c>
      <c r="I197" t="str">
        <f t="shared" si="12"/>
        <v xml:space="preserve"> </v>
      </c>
      <c r="J197" t="str">
        <f t="shared" si="13"/>
        <v xml:space="preserve"> </v>
      </c>
      <c r="K197" t="str">
        <f t="shared" si="14"/>
        <v xml:space="preserve"> </v>
      </c>
      <c r="L197" t="str">
        <f t="shared" si="15"/>
        <v xml:space="preserve"> </v>
      </c>
    </row>
    <row r="198" spans="8:12" x14ac:dyDescent="0.25">
      <c r="H198">
        <v>120791</v>
      </c>
      <c r="I198" t="str">
        <f t="shared" si="12"/>
        <v xml:space="preserve"> </v>
      </c>
      <c r="J198" t="str">
        <f t="shared" si="13"/>
        <v xml:space="preserve"> </v>
      </c>
      <c r="K198" t="str">
        <f t="shared" si="14"/>
        <v xml:space="preserve"> </v>
      </c>
      <c r="L198" t="str">
        <f t="shared" si="15"/>
        <v xml:space="preserve"> </v>
      </c>
    </row>
    <row r="199" spans="8:12" x14ac:dyDescent="0.25">
      <c r="H199">
        <v>120792</v>
      </c>
      <c r="I199" t="str">
        <f t="shared" si="12"/>
        <v xml:space="preserve"> </v>
      </c>
      <c r="J199" t="str">
        <f t="shared" si="13"/>
        <v xml:space="preserve"> </v>
      </c>
      <c r="K199" t="str">
        <f t="shared" si="14"/>
        <v xml:space="preserve"> </v>
      </c>
      <c r="L199" t="str">
        <f t="shared" si="15"/>
        <v xml:space="preserve"> </v>
      </c>
    </row>
    <row r="200" spans="8:12" x14ac:dyDescent="0.25">
      <c r="H200">
        <v>121601</v>
      </c>
      <c r="I200" t="str">
        <f t="shared" si="12"/>
        <v xml:space="preserve"> </v>
      </c>
      <c r="J200" t="str">
        <f t="shared" si="13"/>
        <v xml:space="preserve"> </v>
      </c>
      <c r="K200" t="str">
        <f t="shared" si="14"/>
        <v xml:space="preserve"> </v>
      </c>
      <c r="L200" t="str">
        <f t="shared" si="15"/>
        <v xml:space="preserve"> </v>
      </c>
    </row>
    <row r="201" spans="8:12" x14ac:dyDescent="0.25">
      <c r="H201">
        <v>130131</v>
      </c>
      <c r="I201">
        <f t="shared" si="12"/>
        <v>1</v>
      </c>
      <c r="J201" t="str">
        <f t="shared" si="13"/>
        <v>Rented</v>
      </c>
      <c r="K201">
        <f t="shared" si="14"/>
        <v>16</v>
      </c>
      <c r="L201">
        <f t="shared" si="15"/>
        <v>0</v>
      </c>
    </row>
    <row r="202" spans="8:12" x14ac:dyDescent="0.25">
      <c r="H202">
        <v>130261</v>
      </c>
      <c r="I202">
        <f t="shared" si="12"/>
        <v>4</v>
      </c>
      <c r="J202" t="str">
        <f t="shared" si="13"/>
        <v>Rented</v>
      </c>
      <c r="K202">
        <f t="shared" si="14"/>
        <v>8</v>
      </c>
      <c r="L202">
        <f t="shared" si="15"/>
        <v>28000</v>
      </c>
    </row>
    <row r="203" spans="8:12" x14ac:dyDescent="0.25">
      <c r="H203">
        <v>130262</v>
      </c>
      <c r="I203" t="str">
        <f t="shared" si="12"/>
        <v xml:space="preserve"> </v>
      </c>
      <c r="J203" t="str">
        <f t="shared" si="13"/>
        <v xml:space="preserve"> </v>
      </c>
      <c r="K203" t="str">
        <f t="shared" si="14"/>
        <v xml:space="preserve"> </v>
      </c>
      <c r="L203" t="str">
        <f t="shared" si="15"/>
        <v xml:space="preserve"> </v>
      </c>
    </row>
    <row r="204" spans="8:12" x14ac:dyDescent="0.25">
      <c r="H204">
        <v>130561</v>
      </c>
      <c r="I204" t="str">
        <f t="shared" si="12"/>
        <v xml:space="preserve"> </v>
      </c>
      <c r="J204" t="str">
        <f t="shared" si="13"/>
        <v xml:space="preserve"> </v>
      </c>
      <c r="K204" t="str">
        <f t="shared" si="14"/>
        <v xml:space="preserve"> </v>
      </c>
      <c r="L204" t="str">
        <f t="shared" si="15"/>
        <v xml:space="preserve"> </v>
      </c>
    </row>
    <row r="205" spans="8:12" x14ac:dyDescent="0.25">
      <c r="H205">
        <v>130671</v>
      </c>
      <c r="I205" t="str">
        <f t="shared" si="12"/>
        <v xml:space="preserve"> </v>
      </c>
      <c r="J205" t="str">
        <f t="shared" si="13"/>
        <v xml:space="preserve"> </v>
      </c>
      <c r="K205" t="str">
        <f t="shared" si="14"/>
        <v xml:space="preserve"> </v>
      </c>
      <c r="L205" t="str">
        <f t="shared" si="15"/>
        <v xml:space="preserve"> </v>
      </c>
    </row>
    <row r="206" spans="8:12" x14ac:dyDescent="0.25">
      <c r="H206">
        <v>130781</v>
      </c>
      <c r="I206">
        <f t="shared" si="12"/>
        <v>2</v>
      </c>
      <c r="J206" t="str">
        <f t="shared" si="13"/>
        <v>Rented</v>
      </c>
      <c r="K206">
        <f t="shared" si="14"/>
        <v>4</v>
      </c>
      <c r="L206">
        <f t="shared" si="15"/>
        <v>10000</v>
      </c>
    </row>
    <row r="207" spans="8:12" x14ac:dyDescent="0.25">
      <c r="H207">
        <v>130901</v>
      </c>
      <c r="I207">
        <f t="shared" si="12"/>
        <v>2</v>
      </c>
      <c r="J207" t="str">
        <f t="shared" si="13"/>
        <v>Rented</v>
      </c>
      <c r="K207">
        <f t="shared" si="14"/>
        <v>3</v>
      </c>
      <c r="L207">
        <f t="shared" si="15"/>
        <v>26600</v>
      </c>
    </row>
    <row r="208" spans="8:12" x14ac:dyDescent="0.25">
      <c r="H208">
        <v>131001</v>
      </c>
      <c r="I208" t="str">
        <f t="shared" si="12"/>
        <v xml:space="preserve"> </v>
      </c>
      <c r="J208" t="str">
        <f t="shared" si="13"/>
        <v xml:space="preserve"> </v>
      </c>
      <c r="K208" t="str">
        <f t="shared" si="14"/>
        <v xml:space="preserve"> </v>
      </c>
      <c r="L208" t="str">
        <f t="shared" si="15"/>
        <v xml:space="preserve"> </v>
      </c>
    </row>
    <row r="209" spans="8:12" x14ac:dyDescent="0.25">
      <c r="H209">
        <v>131131</v>
      </c>
      <c r="I209" t="str">
        <f t="shared" si="12"/>
        <v xml:space="preserve"> </v>
      </c>
      <c r="J209" t="str">
        <f t="shared" si="13"/>
        <v xml:space="preserve"> </v>
      </c>
      <c r="K209" t="str">
        <f t="shared" si="14"/>
        <v xml:space="preserve"> </v>
      </c>
      <c r="L209" t="str">
        <f t="shared" si="15"/>
        <v xml:space="preserve"> </v>
      </c>
    </row>
    <row r="210" spans="8:12" x14ac:dyDescent="0.25">
      <c r="H210">
        <v>131351</v>
      </c>
      <c r="I210">
        <f t="shared" si="12"/>
        <v>1</v>
      </c>
      <c r="J210" t="str">
        <f t="shared" si="13"/>
        <v>Rented</v>
      </c>
      <c r="K210">
        <f t="shared" si="14"/>
        <v>8</v>
      </c>
      <c r="L210">
        <f t="shared" si="15"/>
        <v>7000</v>
      </c>
    </row>
    <row r="211" spans="8:12" x14ac:dyDescent="0.25">
      <c r="H211">
        <v>131471</v>
      </c>
      <c r="I211" t="str">
        <f t="shared" si="12"/>
        <v xml:space="preserve"> </v>
      </c>
      <c r="J211" t="str">
        <f t="shared" si="13"/>
        <v xml:space="preserve"> </v>
      </c>
      <c r="K211" t="str">
        <f t="shared" si="14"/>
        <v xml:space="preserve"> </v>
      </c>
      <c r="L211" t="str">
        <f t="shared" si="15"/>
        <v xml:space="preserve"> </v>
      </c>
    </row>
    <row r="212" spans="8:12" x14ac:dyDescent="0.25">
      <c r="H212">
        <v>131831</v>
      </c>
      <c r="I212" t="str">
        <f t="shared" si="12"/>
        <v xml:space="preserve"> </v>
      </c>
      <c r="J212" t="str">
        <f t="shared" si="13"/>
        <v xml:space="preserve"> </v>
      </c>
      <c r="K212" t="str">
        <f t="shared" si="14"/>
        <v xml:space="preserve"> </v>
      </c>
      <c r="L212" t="str">
        <f t="shared" si="15"/>
        <v xml:space="preserve"> </v>
      </c>
    </row>
    <row r="213" spans="8:12" x14ac:dyDescent="0.25">
      <c r="H213">
        <v>140021</v>
      </c>
      <c r="I213" t="str">
        <f t="shared" si="12"/>
        <v xml:space="preserve"> </v>
      </c>
      <c r="J213" t="str">
        <f t="shared" si="13"/>
        <v xml:space="preserve"> </v>
      </c>
      <c r="K213" t="str">
        <f t="shared" si="14"/>
        <v xml:space="preserve"> </v>
      </c>
      <c r="L213" t="str">
        <f t="shared" si="15"/>
        <v xml:space="preserve"> </v>
      </c>
    </row>
    <row r="214" spans="8:12" x14ac:dyDescent="0.25">
      <c r="H214">
        <v>140022</v>
      </c>
      <c r="I214" t="str">
        <f t="shared" si="12"/>
        <v xml:space="preserve"> </v>
      </c>
      <c r="J214" t="str">
        <f t="shared" si="13"/>
        <v xml:space="preserve"> </v>
      </c>
      <c r="K214" t="str">
        <f t="shared" si="14"/>
        <v xml:space="preserve"> </v>
      </c>
      <c r="L214" t="str">
        <f t="shared" si="15"/>
        <v xml:space="preserve"> </v>
      </c>
    </row>
    <row r="215" spans="8:12" x14ac:dyDescent="0.25">
      <c r="H215">
        <v>140101</v>
      </c>
      <c r="I215" t="str">
        <f t="shared" si="12"/>
        <v xml:space="preserve"> </v>
      </c>
      <c r="J215" t="str">
        <f t="shared" si="13"/>
        <v xml:space="preserve"> </v>
      </c>
      <c r="K215" t="str">
        <f t="shared" si="14"/>
        <v xml:space="preserve"> </v>
      </c>
      <c r="L215" t="str">
        <f t="shared" si="15"/>
        <v xml:space="preserve"> </v>
      </c>
    </row>
    <row r="216" spans="8:12" x14ac:dyDescent="0.25">
      <c r="H216">
        <v>140102</v>
      </c>
      <c r="I216" t="str">
        <f t="shared" si="12"/>
        <v xml:space="preserve"> </v>
      </c>
      <c r="J216" t="str">
        <f t="shared" si="13"/>
        <v xml:space="preserve"> </v>
      </c>
      <c r="K216" t="str">
        <f t="shared" si="14"/>
        <v xml:space="preserve"> </v>
      </c>
      <c r="L216" t="str">
        <f t="shared" si="15"/>
        <v xml:space="preserve"> </v>
      </c>
    </row>
    <row r="217" spans="8:12" x14ac:dyDescent="0.25">
      <c r="H217">
        <v>140191</v>
      </c>
      <c r="I217" t="str">
        <f t="shared" si="12"/>
        <v xml:space="preserve"> </v>
      </c>
      <c r="J217" t="str">
        <f t="shared" si="13"/>
        <v xml:space="preserve"> </v>
      </c>
      <c r="K217" t="str">
        <f t="shared" si="14"/>
        <v xml:space="preserve"> </v>
      </c>
      <c r="L217" t="str">
        <f t="shared" si="15"/>
        <v xml:space="preserve"> </v>
      </c>
    </row>
    <row r="218" spans="8:12" x14ac:dyDescent="0.25">
      <c r="H218">
        <v>140271</v>
      </c>
      <c r="I218" t="str">
        <f t="shared" si="12"/>
        <v xml:space="preserve"> </v>
      </c>
      <c r="J218" t="str">
        <f t="shared" si="13"/>
        <v xml:space="preserve"> </v>
      </c>
      <c r="K218" t="str">
        <f t="shared" si="14"/>
        <v xml:space="preserve"> </v>
      </c>
      <c r="L218" t="str">
        <f t="shared" si="15"/>
        <v xml:space="preserve"> </v>
      </c>
    </row>
    <row r="219" spans="8:12" x14ac:dyDescent="0.25">
      <c r="H219">
        <v>140371</v>
      </c>
      <c r="I219" t="str">
        <f t="shared" si="12"/>
        <v xml:space="preserve"> </v>
      </c>
      <c r="J219" t="str">
        <f t="shared" si="13"/>
        <v xml:space="preserve"> </v>
      </c>
      <c r="K219" t="str">
        <f t="shared" si="14"/>
        <v xml:space="preserve"> </v>
      </c>
      <c r="L219" t="str">
        <f t="shared" si="15"/>
        <v xml:space="preserve"> </v>
      </c>
    </row>
    <row r="220" spans="8:12" x14ac:dyDescent="0.25">
      <c r="H220">
        <v>140372</v>
      </c>
      <c r="I220" t="str">
        <f t="shared" si="12"/>
        <v xml:space="preserve"> </v>
      </c>
      <c r="J220" t="str">
        <f t="shared" si="13"/>
        <v xml:space="preserve"> </v>
      </c>
      <c r="K220" t="str">
        <f t="shared" si="14"/>
        <v xml:space="preserve"> </v>
      </c>
      <c r="L220" t="str">
        <f t="shared" si="15"/>
        <v xml:space="preserve"> </v>
      </c>
    </row>
    <row r="221" spans="8:12" x14ac:dyDescent="0.25">
      <c r="H221">
        <v>140451</v>
      </c>
      <c r="I221" t="str">
        <f t="shared" si="12"/>
        <v xml:space="preserve"> </v>
      </c>
      <c r="J221" t="str">
        <f t="shared" si="13"/>
        <v xml:space="preserve"> </v>
      </c>
      <c r="K221" t="str">
        <f t="shared" si="14"/>
        <v xml:space="preserve"> </v>
      </c>
      <c r="L221" t="str">
        <f t="shared" si="15"/>
        <v xml:space="preserve"> </v>
      </c>
    </row>
    <row r="222" spans="8:12" x14ac:dyDescent="0.25">
      <c r="H222">
        <v>140452</v>
      </c>
      <c r="I222" t="str">
        <f t="shared" si="12"/>
        <v xml:space="preserve"> </v>
      </c>
      <c r="J222" t="str">
        <f t="shared" si="13"/>
        <v xml:space="preserve"> </v>
      </c>
      <c r="K222" t="str">
        <f t="shared" si="14"/>
        <v xml:space="preserve"> </v>
      </c>
      <c r="L222" t="str">
        <f t="shared" si="15"/>
        <v xml:space="preserve"> </v>
      </c>
    </row>
    <row r="223" spans="8:12" x14ac:dyDescent="0.25">
      <c r="H223">
        <v>140541</v>
      </c>
      <c r="I223" t="str">
        <f t="shared" si="12"/>
        <v xml:space="preserve"> </v>
      </c>
      <c r="J223" t="str">
        <f t="shared" si="13"/>
        <v xml:space="preserve"> </v>
      </c>
      <c r="K223" t="str">
        <f t="shared" si="14"/>
        <v xml:space="preserve"> </v>
      </c>
      <c r="L223" t="str">
        <f t="shared" si="15"/>
        <v xml:space="preserve"> </v>
      </c>
    </row>
    <row r="224" spans="8:12" x14ac:dyDescent="0.25">
      <c r="H224">
        <v>140631</v>
      </c>
      <c r="I224" t="str">
        <f t="shared" si="12"/>
        <v xml:space="preserve"> </v>
      </c>
      <c r="J224" t="str">
        <f t="shared" si="13"/>
        <v xml:space="preserve"> </v>
      </c>
      <c r="K224" t="str">
        <f t="shared" si="14"/>
        <v xml:space="preserve"> </v>
      </c>
      <c r="L224" t="str">
        <f t="shared" si="15"/>
        <v xml:space="preserve"> </v>
      </c>
    </row>
    <row r="225" spans="8:12" x14ac:dyDescent="0.25">
      <c r="H225">
        <v>140632</v>
      </c>
      <c r="I225" t="str">
        <f t="shared" si="12"/>
        <v xml:space="preserve"> </v>
      </c>
      <c r="J225" t="str">
        <f t="shared" si="13"/>
        <v xml:space="preserve"> </v>
      </c>
      <c r="K225" t="str">
        <f t="shared" si="14"/>
        <v xml:space="preserve"> </v>
      </c>
      <c r="L225" t="str">
        <f t="shared" si="15"/>
        <v xml:space="preserve"> </v>
      </c>
    </row>
    <row r="226" spans="8:12" x14ac:dyDescent="0.25">
      <c r="H226">
        <v>140721</v>
      </c>
      <c r="I226" t="str">
        <f t="shared" si="12"/>
        <v xml:space="preserve"> </v>
      </c>
      <c r="J226" t="str">
        <f t="shared" si="13"/>
        <v xml:space="preserve"> </v>
      </c>
      <c r="K226" t="str">
        <f t="shared" si="14"/>
        <v xml:space="preserve"> </v>
      </c>
      <c r="L226" t="str">
        <f t="shared" si="15"/>
        <v xml:space="preserve"> </v>
      </c>
    </row>
    <row r="227" spans="8:12" x14ac:dyDescent="0.25">
      <c r="H227">
        <v>140722</v>
      </c>
      <c r="I227" t="str">
        <f t="shared" si="12"/>
        <v xml:space="preserve"> </v>
      </c>
      <c r="J227" t="str">
        <f t="shared" si="13"/>
        <v xml:space="preserve"> </v>
      </c>
      <c r="K227" t="str">
        <f t="shared" si="14"/>
        <v xml:space="preserve"> </v>
      </c>
      <c r="L227" t="str">
        <f t="shared" si="15"/>
        <v xml:space="preserve"> </v>
      </c>
    </row>
    <row r="228" spans="8:12" x14ac:dyDescent="0.25">
      <c r="H228">
        <v>140801</v>
      </c>
      <c r="I228" t="str">
        <f t="shared" si="12"/>
        <v xml:space="preserve"> </v>
      </c>
      <c r="J228" t="str">
        <f t="shared" si="13"/>
        <v xml:space="preserve"> </v>
      </c>
      <c r="K228" t="str">
        <f t="shared" si="14"/>
        <v xml:space="preserve"> </v>
      </c>
      <c r="L228" t="str">
        <f t="shared" si="15"/>
        <v xml:space="preserve"> </v>
      </c>
    </row>
    <row r="229" spans="8:12" x14ac:dyDescent="0.25">
      <c r="H229">
        <v>140901</v>
      </c>
      <c r="I229" t="str">
        <f t="shared" si="12"/>
        <v xml:space="preserve"> </v>
      </c>
      <c r="J229" t="str">
        <f t="shared" si="13"/>
        <v xml:space="preserve"> </v>
      </c>
      <c r="K229" t="str">
        <f t="shared" si="14"/>
        <v xml:space="preserve"> </v>
      </c>
      <c r="L229" t="str">
        <f t="shared" si="15"/>
        <v xml:space="preserve"> </v>
      </c>
    </row>
    <row r="230" spans="8:12" x14ac:dyDescent="0.25">
      <c r="H230">
        <v>140902</v>
      </c>
      <c r="I230" t="str">
        <f t="shared" si="12"/>
        <v xml:space="preserve"> </v>
      </c>
      <c r="J230" t="str">
        <f t="shared" si="13"/>
        <v xml:space="preserve"> </v>
      </c>
      <c r="K230" t="str">
        <f t="shared" si="14"/>
        <v xml:space="preserve"> </v>
      </c>
      <c r="L230" t="str">
        <f t="shared" si="15"/>
        <v xml:space="preserve"> </v>
      </c>
    </row>
    <row r="231" spans="8:12" x14ac:dyDescent="0.25">
      <c r="H231">
        <v>141221</v>
      </c>
      <c r="I231" t="str">
        <f t="shared" si="12"/>
        <v xml:space="preserve"> </v>
      </c>
      <c r="J231" t="str">
        <f t="shared" si="13"/>
        <v xml:space="preserve"> </v>
      </c>
      <c r="K231" t="str">
        <f t="shared" si="14"/>
        <v xml:space="preserve"> </v>
      </c>
      <c r="L231" t="str">
        <f t="shared" si="15"/>
        <v xml:space="preserve"> </v>
      </c>
    </row>
    <row r="232" spans="8:12" x14ac:dyDescent="0.25">
      <c r="H232">
        <v>141222</v>
      </c>
      <c r="I232" t="str">
        <f t="shared" si="12"/>
        <v xml:space="preserve"> </v>
      </c>
      <c r="J232" t="str">
        <f t="shared" si="13"/>
        <v xml:space="preserve"> </v>
      </c>
      <c r="K232" t="str">
        <f t="shared" si="14"/>
        <v xml:space="preserve"> </v>
      </c>
      <c r="L232" t="str">
        <f t="shared" si="15"/>
        <v xml:space="preserve"> </v>
      </c>
    </row>
    <row r="233" spans="8:12" x14ac:dyDescent="0.25">
      <c r="H233">
        <v>141421</v>
      </c>
      <c r="I233" t="str">
        <f t="shared" si="12"/>
        <v xml:space="preserve"> </v>
      </c>
      <c r="J233" t="str">
        <f t="shared" si="13"/>
        <v xml:space="preserve"> </v>
      </c>
      <c r="K233" t="str">
        <f t="shared" si="14"/>
        <v xml:space="preserve"> </v>
      </c>
      <c r="L233" t="str">
        <f t="shared" si="15"/>
        <v xml:space="preserve"> </v>
      </c>
    </row>
    <row r="234" spans="8:12" x14ac:dyDescent="0.25">
      <c r="H234">
        <v>141422</v>
      </c>
      <c r="I234" t="str">
        <f t="shared" si="12"/>
        <v xml:space="preserve"> </v>
      </c>
      <c r="J234" t="str">
        <f t="shared" si="13"/>
        <v xml:space="preserve"> </v>
      </c>
      <c r="K234" t="str">
        <f t="shared" si="14"/>
        <v xml:space="preserve"> </v>
      </c>
      <c r="L234" t="str">
        <f t="shared" si="15"/>
        <v xml:space="preserve"> </v>
      </c>
    </row>
    <row r="235" spans="8:12" x14ac:dyDescent="0.25">
      <c r="H235">
        <v>150011</v>
      </c>
      <c r="I235">
        <f t="shared" si="12"/>
        <v>2</v>
      </c>
      <c r="J235" t="str">
        <f t="shared" si="13"/>
        <v>Own</v>
      </c>
      <c r="K235">
        <f t="shared" si="14"/>
        <v>16</v>
      </c>
      <c r="L235">
        <f t="shared" si="15"/>
        <v>0</v>
      </c>
    </row>
    <row r="236" spans="8:12" x14ac:dyDescent="0.25">
      <c r="H236">
        <v>150081</v>
      </c>
      <c r="I236" t="str">
        <f t="shared" si="12"/>
        <v xml:space="preserve"> </v>
      </c>
      <c r="J236" t="str">
        <f t="shared" si="13"/>
        <v xml:space="preserve"> </v>
      </c>
      <c r="K236" t="str">
        <f t="shared" si="14"/>
        <v xml:space="preserve"> </v>
      </c>
      <c r="L236" t="str">
        <f t="shared" si="15"/>
        <v xml:space="preserve"> </v>
      </c>
    </row>
    <row r="237" spans="8:12" x14ac:dyDescent="0.25">
      <c r="H237">
        <v>150241</v>
      </c>
      <c r="I237" t="str">
        <f t="shared" si="12"/>
        <v xml:space="preserve"> </v>
      </c>
      <c r="J237" t="str">
        <f t="shared" si="13"/>
        <v xml:space="preserve"> </v>
      </c>
      <c r="K237" t="str">
        <f t="shared" si="14"/>
        <v xml:space="preserve"> </v>
      </c>
      <c r="L237" t="str">
        <f t="shared" si="15"/>
        <v xml:space="preserve"> </v>
      </c>
    </row>
    <row r="238" spans="8:12" x14ac:dyDescent="0.25">
      <c r="H238">
        <v>150242</v>
      </c>
      <c r="I238" t="str">
        <f t="shared" si="12"/>
        <v xml:space="preserve"> </v>
      </c>
      <c r="J238" t="str">
        <f t="shared" si="13"/>
        <v xml:space="preserve"> </v>
      </c>
      <c r="K238" t="str">
        <f t="shared" si="14"/>
        <v xml:space="preserve"> </v>
      </c>
      <c r="L238" t="str">
        <f t="shared" si="15"/>
        <v xml:space="preserve"> </v>
      </c>
    </row>
    <row r="239" spans="8:12" x14ac:dyDescent="0.25">
      <c r="H239">
        <v>150311</v>
      </c>
      <c r="I239" t="str">
        <f t="shared" si="12"/>
        <v xml:space="preserve"> </v>
      </c>
      <c r="J239" t="str">
        <f t="shared" si="13"/>
        <v xml:space="preserve"> </v>
      </c>
      <c r="K239" t="str">
        <f t="shared" si="14"/>
        <v xml:space="preserve"> </v>
      </c>
      <c r="L239" t="str">
        <f t="shared" si="15"/>
        <v xml:space="preserve"> </v>
      </c>
    </row>
    <row r="240" spans="8:12" x14ac:dyDescent="0.25">
      <c r="H240">
        <v>150471</v>
      </c>
      <c r="I240" t="str">
        <f t="shared" si="12"/>
        <v xml:space="preserve"> </v>
      </c>
      <c r="J240" t="str">
        <f t="shared" si="13"/>
        <v xml:space="preserve"> </v>
      </c>
      <c r="K240" t="str">
        <f t="shared" si="14"/>
        <v xml:space="preserve"> </v>
      </c>
      <c r="L240" t="str">
        <f t="shared" si="15"/>
        <v xml:space="preserve"> </v>
      </c>
    </row>
    <row r="241" spans="8:12" x14ac:dyDescent="0.25">
      <c r="H241">
        <v>150601</v>
      </c>
      <c r="I241" t="str">
        <f t="shared" si="12"/>
        <v xml:space="preserve"> </v>
      </c>
      <c r="J241" t="str">
        <f t="shared" si="13"/>
        <v xml:space="preserve"> </v>
      </c>
      <c r="K241" t="str">
        <f t="shared" si="14"/>
        <v xml:space="preserve"> </v>
      </c>
      <c r="L241" t="str">
        <f t="shared" si="15"/>
        <v xml:space="preserve"> </v>
      </c>
    </row>
    <row r="242" spans="8:12" x14ac:dyDescent="0.25">
      <c r="H242">
        <v>150711</v>
      </c>
      <c r="I242" t="str">
        <f t="shared" si="12"/>
        <v xml:space="preserve"> </v>
      </c>
      <c r="J242" t="str">
        <f t="shared" si="13"/>
        <v xml:space="preserve"> </v>
      </c>
      <c r="K242" t="str">
        <f t="shared" si="14"/>
        <v xml:space="preserve"> </v>
      </c>
      <c r="L242" t="str">
        <f t="shared" si="15"/>
        <v xml:space="preserve"> </v>
      </c>
    </row>
    <row r="243" spans="8:12" x14ac:dyDescent="0.25">
      <c r="H243">
        <v>150811</v>
      </c>
      <c r="I243" t="str">
        <f t="shared" si="12"/>
        <v xml:space="preserve"> </v>
      </c>
      <c r="J243" t="str">
        <f t="shared" si="13"/>
        <v xml:space="preserve"> </v>
      </c>
      <c r="K243" t="str">
        <f t="shared" si="14"/>
        <v xml:space="preserve"> </v>
      </c>
      <c r="L243" t="str">
        <f t="shared" si="15"/>
        <v xml:space="preserve"> </v>
      </c>
    </row>
    <row r="244" spans="8:12" x14ac:dyDescent="0.25">
      <c r="H244">
        <v>150891</v>
      </c>
      <c r="I244" t="str">
        <f t="shared" si="12"/>
        <v xml:space="preserve"> </v>
      </c>
      <c r="J244" t="str">
        <f t="shared" si="13"/>
        <v xml:space="preserve"> </v>
      </c>
      <c r="K244" t="str">
        <f t="shared" si="14"/>
        <v xml:space="preserve"> </v>
      </c>
      <c r="L244" t="str">
        <f t="shared" si="15"/>
        <v xml:space="preserve"> </v>
      </c>
    </row>
    <row r="245" spans="8:12" x14ac:dyDescent="0.25">
      <c r="H245">
        <v>150892</v>
      </c>
      <c r="I245" t="str">
        <f t="shared" si="12"/>
        <v xml:space="preserve"> </v>
      </c>
      <c r="J245" t="str">
        <f t="shared" si="13"/>
        <v xml:space="preserve"> </v>
      </c>
      <c r="K245" t="str">
        <f t="shared" si="14"/>
        <v xml:space="preserve"> </v>
      </c>
      <c r="L245" t="str">
        <f t="shared" si="15"/>
        <v xml:space="preserve"> </v>
      </c>
    </row>
    <row r="246" spans="8:12" x14ac:dyDescent="0.25">
      <c r="H246">
        <v>151001</v>
      </c>
      <c r="I246" t="str">
        <f t="shared" si="12"/>
        <v xml:space="preserve"> </v>
      </c>
      <c r="J246" t="str">
        <f t="shared" si="13"/>
        <v xml:space="preserve"> </v>
      </c>
      <c r="K246" t="str">
        <f t="shared" si="14"/>
        <v xml:space="preserve"> </v>
      </c>
      <c r="L246" t="str">
        <f t="shared" si="15"/>
        <v xml:space="preserve"> </v>
      </c>
    </row>
    <row r="247" spans="8:12" x14ac:dyDescent="0.25">
      <c r="H247">
        <v>151002</v>
      </c>
      <c r="I247" t="str">
        <f t="shared" si="12"/>
        <v xml:space="preserve"> </v>
      </c>
      <c r="J247" t="str">
        <f t="shared" si="13"/>
        <v xml:space="preserve"> </v>
      </c>
      <c r="K247" t="str">
        <f t="shared" si="14"/>
        <v xml:space="preserve"> </v>
      </c>
      <c r="L247" t="str">
        <f t="shared" si="15"/>
        <v xml:space="preserve"> </v>
      </c>
    </row>
    <row r="248" spans="8:12" x14ac:dyDescent="0.25">
      <c r="H248">
        <v>151071</v>
      </c>
      <c r="I248" t="str">
        <f t="shared" si="12"/>
        <v xml:space="preserve"> </v>
      </c>
      <c r="J248" t="str">
        <f t="shared" si="13"/>
        <v xml:space="preserve"> </v>
      </c>
      <c r="K248" t="str">
        <f t="shared" si="14"/>
        <v xml:space="preserve"> </v>
      </c>
      <c r="L248" t="str">
        <f t="shared" si="15"/>
        <v xml:space="preserve"> </v>
      </c>
    </row>
    <row r="249" spans="8:12" x14ac:dyDescent="0.25">
      <c r="H249">
        <v>151141</v>
      </c>
      <c r="I249">
        <f t="shared" si="12"/>
        <v>1</v>
      </c>
      <c r="J249" t="str">
        <f t="shared" si="13"/>
        <v>Own</v>
      </c>
      <c r="K249">
        <f t="shared" si="14"/>
        <v>16</v>
      </c>
      <c r="L249">
        <f t="shared" si="15"/>
        <v>0</v>
      </c>
    </row>
    <row r="250" spans="8:12" x14ac:dyDescent="0.25">
      <c r="H250">
        <v>151142</v>
      </c>
      <c r="I250" t="str">
        <f t="shared" si="12"/>
        <v xml:space="preserve"> </v>
      </c>
      <c r="J250" t="str">
        <f t="shared" si="13"/>
        <v xml:space="preserve"> </v>
      </c>
      <c r="K250" t="str">
        <f t="shared" si="14"/>
        <v xml:space="preserve"> </v>
      </c>
      <c r="L250" t="str">
        <f t="shared" si="15"/>
        <v xml:space="preserve"> </v>
      </c>
    </row>
    <row r="251" spans="8:12" x14ac:dyDescent="0.25">
      <c r="H251">
        <v>151231</v>
      </c>
      <c r="I251" t="str">
        <f t="shared" si="12"/>
        <v xml:space="preserve"> </v>
      </c>
      <c r="J251" t="str">
        <f t="shared" si="13"/>
        <v xml:space="preserve"> </v>
      </c>
      <c r="K251" t="str">
        <f t="shared" si="14"/>
        <v xml:space="preserve"> </v>
      </c>
      <c r="L251" t="str">
        <f t="shared" si="15"/>
        <v xml:space="preserve"> </v>
      </c>
    </row>
    <row r="252" spans="8:12" x14ac:dyDescent="0.25">
      <c r="H252">
        <v>151232</v>
      </c>
      <c r="I252" t="str">
        <f t="shared" si="12"/>
        <v xml:space="preserve"> </v>
      </c>
      <c r="J252" t="str">
        <f t="shared" si="13"/>
        <v xml:space="preserve"> </v>
      </c>
      <c r="K252" t="str">
        <f t="shared" si="14"/>
        <v xml:space="preserve"> </v>
      </c>
      <c r="L252" t="str">
        <f t="shared" si="15"/>
        <v xml:space="preserve"> </v>
      </c>
    </row>
    <row r="253" spans="8:12" x14ac:dyDescent="0.25">
      <c r="H253">
        <v>151331</v>
      </c>
      <c r="I253" t="str">
        <f t="shared" si="12"/>
        <v xml:space="preserve"> </v>
      </c>
      <c r="J253" t="str">
        <f t="shared" si="13"/>
        <v xml:space="preserve"> </v>
      </c>
      <c r="K253" t="str">
        <f t="shared" si="14"/>
        <v xml:space="preserve"> </v>
      </c>
      <c r="L253" t="str">
        <f t="shared" si="15"/>
        <v xml:space="preserve"> </v>
      </c>
    </row>
    <row r="254" spans="8:12" x14ac:dyDescent="0.25">
      <c r="H254">
        <v>151332</v>
      </c>
      <c r="I254" t="str">
        <f t="shared" si="12"/>
        <v xml:space="preserve"> </v>
      </c>
      <c r="J254" t="str">
        <f t="shared" si="13"/>
        <v xml:space="preserve"> </v>
      </c>
      <c r="K254" t="str">
        <f t="shared" si="14"/>
        <v xml:space="preserve"> </v>
      </c>
      <c r="L254" t="str">
        <f t="shared" si="15"/>
        <v xml:space="preserve"> </v>
      </c>
    </row>
    <row r="255" spans="8:12" x14ac:dyDescent="0.25">
      <c r="H255">
        <v>160041</v>
      </c>
      <c r="I255">
        <f t="shared" si="12"/>
        <v>1</v>
      </c>
      <c r="J255" t="str">
        <f t="shared" si="13"/>
        <v>Own</v>
      </c>
      <c r="K255">
        <f t="shared" si="14"/>
        <v>48</v>
      </c>
      <c r="L255">
        <f t="shared" si="15"/>
        <v>0</v>
      </c>
    </row>
    <row r="256" spans="8:12" x14ac:dyDescent="0.25">
      <c r="H256">
        <v>160042</v>
      </c>
      <c r="I256" t="str">
        <f t="shared" si="12"/>
        <v xml:space="preserve"> </v>
      </c>
      <c r="J256" t="str">
        <f t="shared" si="13"/>
        <v xml:space="preserve"> </v>
      </c>
      <c r="K256" t="str">
        <f t="shared" si="14"/>
        <v xml:space="preserve"> </v>
      </c>
      <c r="L256" t="str">
        <f t="shared" si="15"/>
        <v xml:space="preserve"> </v>
      </c>
    </row>
    <row r="257" spans="8:12" x14ac:dyDescent="0.25">
      <c r="H257">
        <v>160131</v>
      </c>
      <c r="I257" t="str">
        <f t="shared" si="12"/>
        <v xml:space="preserve"> </v>
      </c>
      <c r="J257" t="str">
        <f t="shared" si="13"/>
        <v xml:space="preserve"> </v>
      </c>
      <c r="K257" t="str">
        <f t="shared" si="14"/>
        <v xml:space="preserve"> </v>
      </c>
      <c r="L257" t="str">
        <f t="shared" si="15"/>
        <v xml:space="preserve"> </v>
      </c>
    </row>
    <row r="258" spans="8:12" x14ac:dyDescent="0.25">
      <c r="H258">
        <v>160132</v>
      </c>
      <c r="I258" t="str">
        <f t="shared" si="12"/>
        <v xml:space="preserve"> </v>
      </c>
      <c r="J258" t="str">
        <f t="shared" si="13"/>
        <v xml:space="preserve"> </v>
      </c>
      <c r="K258" t="str">
        <f t="shared" si="14"/>
        <v xml:space="preserve"> </v>
      </c>
      <c r="L258" t="str">
        <f t="shared" si="15"/>
        <v xml:space="preserve"> </v>
      </c>
    </row>
    <row r="259" spans="8:12" x14ac:dyDescent="0.25">
      <c r="H259">
        <v>160221</v>
      </c>
      <c r="I259" t="str">
        <f t="shared" ref="I259:I322" si="16">_xlfn.IFNA(VLOOKUP(H259,$A$1:$E$174,2,FALSE), " ")</f>
        <v xml:space="preserve"> </v>
      </c>
      <c r="J259" t="str">
        <f t="shared" ref="J259:J322" si="17">_xlfn.IFNA(VLOOKUP(H259,$A$1:$E$174,3,FALSE), " ")</f>
        <v xml:space="preserve"> </v>
      </c>
      <c r="K259" t="str">
        <f t="shared" ref="K259:K322" si="18">_xlfn.IFNA(VLOOKUP(H259,$A$1:$E$174,4,FALSE), " ")</f>
        <v xml:space="preserve"> </v>
      </c>
      <c r="L259" t="str">
        <f t="shared" ref="L259:L322" si="19">_xlfn.IFNA(VLOOKUP(H259,$A$1:$E$174,5,FALSE), " ")</f>
        <v xml:space="preserve"> </v>
      </c>
    </row>
    <row r="260" spans="8:12" x14ac:dyDescent="0.25">
      <c r="H260">
        <v>160222</v>
      </c>
      <c r="I260" t="str">
        <f t="shared" si="16"/>
        <v xml:space="preserve"> </v>
      </c>
      <c r="J260" t="str">
        <f t="shared" si="17"/>
        <v xml:space="preserve"> </v>
      </c>
      <c r="K260" t="str">
        <f t="shared" si="18"/>
        <v xml:space="preserve"> </v>
      </c>
      <c r="L260" t="str">
        <f t="shared" si="19"/>
        <v xml:space="preserve"> </v>
      </c>
    </row>
    <row r="261" spans="8:12" x14ac:dyDescent="0.25">
      <c r="H261">
        <v>160311</v>
      </c>
      <c r="I261" t="str">
        <f t="shared" si="16"/>
        <v xml:space="preserve"> </v>
      </c>
      <c r="J261" t="str">
        <f t="shared" si="17"/>
        <v xml:space="preserve"> </v>
      </c>
      <c r="K261" t="str">
        <f t="shared" si="18"/>
        <v xml:space="preserve"> </v>
      </c>
      <c r="L261" t="str">
        <f t="shared" si="19"/>
        <v xml:space="preserve"> </v>
      </c>
    </row>
    <row r="262" spans="8:12" x14ac:dyDescent="0.25">
      <c r="H262">
        <v>160401</v>
      </c>
      <c r="I262" t="str">
        <f t="shared" si="16"/>
        <v xml:space="preserve"> </v>
      </c>
      <c r="J262" t="str">
        <f t="shared" si="17"/>
        <v xml:space="preserve"> </v>
      </c>
      <c r="K262" t="str">
        <f t="shared" si="18"/>
        <v xml:space="preserve"> </v>
      </c>
      <c r="L262" t="str">
        <f t="shared" si="19"/>
        <v xml:space="preserve"> </v>
      </c>
    </row>
    <row r="263" spans="8:12" x14ac:dyDescent="0.25">
      <c r="H263">
        <v>160402</v>
      </c>
      <c r="I263" t="str">
        <f t="shared" si="16"/>
        <v xml:space="preserve"> </v>
      </c>
      <c r="J263" t="str">
        <f t="shared" si="17"/>
        <v xml:space="preserve"> </v>
      </c>
      <c r="K263" t="str">
        <f t="shared" si="18"/>
        <v xml:space="preserve"> </v>
      </c>
      <c r="L263" t="str">
        <f t="shared" si="19"/>
        <v xml:space="preserve"> </v>
      </c>
    </row>
    <row r="264" spans="8:12" x14ac:dyDescent="0.25">
      <c r="H264">
        <v>160491</v>
      </c>
      <c r="I264" t="str">
        <f t="shared" si="16"/>
        <v xml:space="preserve"> </v>
      </c>
      <c r="J264" t="str">
        <f t="shared" si="17"/>
        <v xml:space="preserve"> </v>
      </c>
      <c r="K264" t="str">
        <f t="shared" si="18"/>
        <v xml:space="preserve"> </v>
      </c>
      <c r="L264" t="str">
        <f t="shared" si="19"/>
        <v xml:space="preserve"> </v>
      </c>
    </row>
    <row r="265" spans="8:12" x14ac:dyDescent="0.25">
      <c r="H265">
        <v>160492</v>
      </c>
      <c r="I265" t="str">
        <f t="shared" si="16"/>
        <v xml:space="preserve"> </v>
      </c>
      <c r="J265" t="str">
        <f t="shared" si="17"/>
        <v xml:space="preserve"> </v>
      </c>
      <c r="K265" t="str">
        <f t="shared" si="18"/>
        <v xml:space="preserve"> </v>
      </c>
      <c r="L265" t="str">
        <f t="shared" si="19"/>
        <v xml:space="preserve"> </v>
      </c>
    </row>
    <row r="266" spans="8:12" x14ac:dyDescent="0.25">
      <c r="H266">
        <v>160581</v>
      </c>
      <c r="I266" t="str">
        <f t="shared" si="16"/>
        <v xml:space="preserve"> </v>
      </c>
      <c r="J266" t="str">
        <f t="shared" si="17"/>
        <v xml:space="preserve"> </v>
      </c>
      <c r="K266" t="str">
        <f t="shared" si="18"/>
        <v xml:space="preserve"> </v>
      </c>
      <c r="L266" t="str">
        <f t="shared" si="19"/>
        <v xml:space="preserve"> </v>
      </c>
    </row>
    <row r="267" spans="8:12" x14ac:dyDescent="0.25">
      <c r="H267">
        <v>160582</v>
      </c>
      <c r="I267" t="str">
        <f t="shared" si="16"/>
        <v xml:space="preserve"> </v>
      </c>
      <c r="J267" t="str">
        <f t="shared" si="17"/>
        <v xml:space="preserve"> </v>
      </c>
      <c r="K267" t="str">
        <f t="shared" si="18"/>
        <v xml:space="preserve"> </v>
      </c>
      <c r="L267" t="str">
        <f t="shared" si="19"/>
        <v xml:space="preserve"> </v>
      </c>
    </row>
    <row r="268" spans="8:12" x14ac:dyDescent="0.25">
      <c r="H268">
        <v>160671</v>
      </c>
      <c r="I268" t="str">
        <f t="shared" si="16"/>
        <v xml:space="preserve"> </v>
      </c>
      <c r="J268" t="str">
        <f t="shared" si="17"/>
        <v xml:space="preserve"> </v>
      </c>
      <c r="K268" t="str">
        <f t="shared" si="18"/>
        <v xml:space="preserve"> </v>
      </c>
      <c r="L268" t="str">
        <f t="shared" si="19"/>
        <v xml:space="preserve"> </v>
      </c>
    </row>
    <row r="269" spans="8:12" x14ac:dyDescent="0.25">
      <c r="H269">
        <v>160771</v>
      </c>
      <c r="I269">
        <f t="shared" si="16"/>
        <v>1</v>
      </c>
      <c r="J269" t="str">
        <f t="shared" si="17"/>
        <v>Rented</v>
      </c>
      <c r="K269">
        <f t="shared" si="18"/>
        <v>8</v>
      </c>
      <c r="L269">
        <f t="shared" si="19"/>
        <v>15000</v>
      </c>
    </row>
    <row r="270" spans="8:12" x14ac:dyDescent="0.25">
      <c r="H270">
        <v>160772</v>
      </c>
      <c r="I270" t="str">
        <f t="shared" si="16"/>
        <v xml:space="preserve"> </v>
      </c>
      <c r="J270" t="str">
        <f t="shared" si="17"/>
        <v xml:space="preserve"> </v>
      </c>
      <c r="K270" t="str">
        <f t="shared" si="18"/>
        <v xml:space="preserve"> </v>
      </c>
      <c r="L270" t="str">
        <f t="shared" si="19"/>
        <v xml:space="preserve"> </v>
      </c>
    </row>
    <row r="271" spans="8:12" x14ac:dyDescent="0.25">
      <c r="H271">
        <v>160871</v>
      </c>
      <c r="I271" t="str">
        <f t="shared" si="16"/>
        <v xml:space="preserve"> </v>
      </c>
      <c r="J271" t="str">
        <f t="shared" si="17"/>
        <v xml:space="preserve"> </v>
      </c>
      <c r="K271" t="str">
        <f t="shared" si="18"/>
        <v xml:space="preserve"> </v>
      </c>
      <c r="L271" t="str">
        <f t="shared" si="19"/>
        <v xml:space="preserve"> </v>
      </c>
    </row>
    <row r="272" spans="8:12" x14ac:dyDescent="0.25">
      <c r="H272">
        <v>160872</v>
      </c>
      <c r="I272" t="str">
        <f t="shared" si="16"/>
        <v xml:space="preserve"> </v>
      </c>
      <c r="J272" t="str">
        <f t="shared" si="17"/>
        <v xml:space="preserve"> </v>
      </c>
      <c r="K272" t="str">
        <f t="shared" si="18"/>
        <v xml:space="preserve"> </v>
      </c>
      <c r="L272" t="str">
        <f t="shared" si="19"/>
        <v xml:space="preserve"> </v>
      </c>
    </row>
    <row r="273" spans="8:12" x14ac:dyDescent="0.25">
      <c r="H273">
        <v>160961</v>
      </c>
      <c r="I273" t="str">
        <f t="shared" si="16"/>
        <v xml:space="preserve"> </v>
      </c>
      <c r="J273" t="str">
        <f t="shared" si="17"/>
        <v xml:space="preserve"> </v>
      </c>
      <c r="K273" t="str">
        <f t="shared" si="18"/>
        <v xml:space="preserve"> </v>
      </c>
      <c r="L273" t="str">
        <f t="shared" si="19"/>
        <v xml:space="preserve"> </v>
      </c>
    </row>
    <row r="274" spans="8:12" x14ac:dyDescent="0.25">
      <c r="H274">
        <v>160962</v>
      </c>
      <c r="I274" t="str">
        <f t="shared" si="16"/>
        <v xml:space="preserve"> </v>
      </c>
      <c r="J274" t="str">
        <f t="shared" si="17"/>
        <v xml:space="preserve"> </v>
      </c>
      <c r="K274" t="str">
        <f t="shared" si="18"/>
        <v xml:space="preserve"> </v>
      </c>
      <c r="L274" t="str">
        <f t="shared" si="19"/>
        <v xml:space="preserve"> </v>
      </c>
    </row>
    <row r="275" spans="8:12" x14ac:dyDescent="0.25">
      <c r="H275">
        <v>161051</v>
      </c>
      <c r="I275" t="str">
        <f t="shared" si="16"/>
        <v xml:space="preserve"> </v>
      </c>
      <c r="J275" t="str">
        <f t="shared" si="17"/>
        <v xml:space="preserve"> </v>
      </c>
      <c r="K275" t="str">
        <f t="shared" si="18"/>
        <v xml:space="preserve"> </v>
      </c>
      <c r="L275" t="str">
        <f t="shared" si="19"/>
        <v xml:space="preserve"> </v>
      </c>
    </row>
    <row r="276" spans="8:12" x14ac:dyDescent="0.25">
      <c r="H276">
        <v>161052</v>
      </c>
      <c r="I276" t="str">
        <f t="shared" si="16"/>
        <v xml:space="preserve"> </v>
      </c>
      <c r="J276" t="str">
        <f t="shared" si="17"/>
        <v xml:space="preserve"> </v>
      </c>
      <c r="K276" t="str">
        <f t="shared" si="18"/>
        <v xml:space="preserve"> </v>
      </c>
      <c r="L276" t="str">
        <f t="shared" si="19"/>
        <v xml:space="preserve"> </v>
      </c>
    </row>
    <row r="277" spans="8:12" x14ac:dyDescent="0.25">
      <c r="H277">
        <v>161251</v>
      </c>
      <c r="I277">
        <f t="shared" si="16"/>
        <v>2</v>
      </c>
      <c r="J277" t="str">
        <f t="shared" si="17"/>
        <v>Rented</v>
      </c>
      <c r="K277">
        <f t="shared" si="18"/>
        <v>40</v>
      </c>
      <c r="L277">
        <f t="shared" si="19"/>
        <v>0</v>
      </c>
    </row>
    <row r="278" spans="8:12" x14ac:dyDescent="0.25">
      <c r="H278">
        <v>161252</v>
      </c>
      <c r="I278" t="str">
        <f t="shared" si="16"/>
        <v xml:space="preserve"> </v>
      </c>
      <c r="J278" t="str">
        <f t="shared" si="17"/>
        <v xml:space="preserve"> </v>
      </c>
      <c r="K278" t="str">
        <f t="shared" si="18"/>
        <v xml:space="preserve"> </v>
      </c>
      <c r="L278" t="str">
        <f t="shared" si="19"/>
        <v xml:space="preserve"> </v>
      </c>
    </row>
    <row r="279" spans="8:12" x14ac:dyDescent="0.25">
      <c r="H279">
        <v>161351</v>
      </c>
      <c r="I279" t="str">
        <f t="shared" si="16"/>
        <v xml:space="preserve"> </v>
      </c>
      <c r="J279" t="str">
        <f t="shared" si="17"/>
        <v xml:space="preserve"> </v>
      </c>
      <c r="K279" t="str">
        <f t="shared" si="18"/>
        <v xml:space="preserve"> </v>
      </c>
      <c r="L279" t="str">
        <f t="shared" si="19"/>
        <v xml:space="preserve"> </v>
      </c>
    </row>
    <row r="280" spans="8:12" x14ac:dyDescent="0.25">
      <c r="H280">
        <v>161352</v>
      </c>
      <c r="I280" t="str">
        <f t="shared" si="16"/>
        <v xml:space="preserve"> </v>
      </c>
      <c r="J280" t="str">
        <f t="shared" si="17"/>
        <v xml:space="preserve"> </v>
      </c>
      <c r="K280" t="str">
        <f t="shared" si="18"/>
        <v xml:space="preserve"> </v>
      </c>
      <c r="L280" t="str">
        <f t="shared" si="19"/>
        <v xml:space="preserve"> </v>
      </c>
    </row>
    <row r="281" spans="8:12" x14ac:dyDescent="0.25">
      <c r="H281">
        <v>161441</v>
      </c>
      <c r="I281">
        <f t="shared" si="16"/>
        <v>1</v>
      </c>
      <c r="J281" t="str">
        <f t="shared" si="17"/>
        <v>Borrow</v>
      </c>
      <c r="K281">
        <f t="shared" si="18"/>
        <v>8</v>
      </c>
      <c r="L281">
        <f t="shared" si="19"/>
        <v>0</v>
      </c>
    </row>
    <row r="282" spans="8:12" x14ac:dyDescent="0.25">
      <c r="H282">
        <v>161442</v>
      </c>
      <c r="I282" t="str">
        <f t="shared" si="16"/>
        <v xml:space="preserve"> </v>
      </c>
      <c r="J282" t="str">
        <f t="shared" si="17"/>
        <v xml:space="preserve"> </v>
      </c>
      <c r="K282" t="str">
        <f t="shared" si="18"/>
        <v xml:space="preserve"> </v>
      </c>
      <c r="L282" t="str">
        <f t="shared" si="19"/>
        <v xml:space="preserve"> </v>
      </c>
    </row>
    <row r="283" spans="8:12" x14ac:dyDescent="0.25">
      <c r="H283">
        <v>170041</v>
      </c>
      <c r="I283">
        <f t="shared" si="16"/>
        <v>2</v>
      </c>
      <c r="J283" t="str">
        <f t="shared" si="17"/>
        <v>Rented</v>
      </c>
      <c r="K283">
        <f t="shared" si="18"/>
        <v>8</v>
      </c>
      <c r="L283">
        <f t="shared" si="19"/>
        <v>8000</v>
      </c>
    </row>
    <row r="284" spans="8:12" x14ac:dyDescent="0.25">
      <c r="H284">
        <v>170261</v>
      </c>
      <c r="I284" t="str">
        <f t="shared" si="16"/>
        <v xml:space="preserve"> </v>
      </c>
      <c r="J284" t="str">
        <f t="shared" si="17"/>
        <v xml:space="preserve"> </v>
      </c>
      <c r="K284" t="str">
        <f t="shared" si="18"/>
        <v xml:space="preserve"> </v>
      </c>
      <c r="L284" t="str">
        <f t="shared" si="19"/>
        <v xml:space="preserve"> </v>
      </c>
    </row>
    <row r="285" spans="8:12" x14ac:dyDescent="0.25">
      <c r="H285">
        <v>170262</v>
      </c>
      <c r="I285" t="str">
        <f t="shared" si="16"/>
        <v xml:space="preserve"> </v>
      </c>
      <c r="J285" t="str">
        <f t="shared" si="17"/>
        <v xml:space="preserve"> </v>
      </c>
      <c r="K285" t="str">
        <f t="shared" si="18"/>
        <v xml:space="preserve"> </v>
      </c>
      <c r="L285" t="str">
        <f t="shared" si="19"/>
        <v xml:space="preserve"> </v>
      </c>
    </row>
    <row r="286" spans="8:12" x14ac:dyDescent="0.25">
      <c r="H286">
        <v>170361</v>
      </c>
      <c r="I286">
        <f t="shared" si="16"/>
        <v>3</v>
      </c>
      <c r="J286" t="str">
        <f t="shared" si="17"/>
        <v>Own</v>
      </c>
      <c r="K286">
        <f t="shared" si="18"/>
        <v>8</v>
      </c>
      <c r="L286">
        <f t="shared" si="19"/>
        <v>0</v>
      </c>
    </row>
    <row r="287" spans="8:12" x14ac:dyDescent="0.25">
      <c r="H287">
        <v>170362</v>
      </c>
      <c r="I287" t="str">
        <f t="shared" si="16"/>
        <v xml:space="preserve"> </v>
      </c>
      <c r="J287" t="str">
        <f t="shared" si="17"/>
        <v xml:space="preserve"> </v>
      </c>
      <c r="K287" t="str">
        <f t="shared" si="18"/>
        <v xml:space="preserve"> </v>
      </c>
      <c r="L287" t="str">
        <f t="shared" si="19"/>
        <v xml:space="preserve"> </v>
      </c>
    </row>
    <row r="288" spans="8:12" x14ac:dyDescent="0.25">
      <c r="H288">
        <v>170421</v>
      </c>
      <c r="I288">
        <f t="shared" si="16"/>
        <v>3</v>
      </c>
      <c r="J288" t="str">
        <f t="shared" si="17"/>
        <v>Own</v>
      </c>
      <c r="K288">
        <f t="shared" si="18"/>
        <v>8</v>
      </c>
      <c r="L288">
        <f t="shared" si="19"/>
        <v>0</v>
      </c>
    </row>
    <row r="289" spans="8:12" x14ac:dyDescent="0.25">
      <c r="H289">
        <v>170422</v>
      </c>
      <c r="I289" t="str">
        <f t="shared" si="16"/>
        <v xml:space="preserve"> </v>
      </c>
      <c r="J289" t="str">
        <f t="shared" si="17"/>
        <v xml:space="preserve"> </v>
      </c>
      <c r="K289" t="str">
        <f t="shared" si="18"/>
        <v xml:space="preserve"> </v>
      </c>
      <c r="L289" t="str">
        <f t="shared" si="19"/>
        <v xml:space="preserve"> </v>
      </c>
    </row>
    <row r="290" spans="8:12" x14ac:dyDescent="0.25">
      <c r="H290">
        <v>170531</v>
      </c>
      <c r="I290">
        <f t="shared" si="16"/>
        <v>3</v>
      </c>
      <c r="J290" t="str">
        <f t="shared" si="17"/>
        <v>Rented</v>
      </c>
      <c r="K290">
        <f t="shared" si="18"/>
        <v>16</v>
      </c>
      <c r="L290">
        <f t="shared" si="19"/>
        <v>24000</v>
      </c>
    </row>
    <row r="291" spans="8:12" x14ac:dyDescent="0.25">
      <c r="H291">
        <v>170532</v>
      </c>
      <c r="I291" t="str">
        <f t="shared" si="16"/>
        <v xml:space="preserve"> </v>
      </c>
      <c r="J291" t="str">
        <f t="shared" si="17"/>
        <v xml:space="preserve"> </v>
      </c>
      <c r="K291" t="str">
        <f t="shared" si="18"/>
        <v xml:space="preserve"> </v>
      </c>
      <c r="L291" t="str">
        <f t="shared" si="19"/>
        <v xml:space="preserve"> </v>
      </c>
    </row>
    <row r="292" spans="8:12" x14ac:dyDescent="0.25">
      <c r="H292">
        <v>170601</v>
      </c>
      <c r="I292">
        <f t="shared" si="16"/>
        <v>1</v>
      </c>
      <c r="J292" t="str">
        <f t="shared" si="17"/>
        <v>Own</v>
      </c>
      <c r="K292">
        <f t="shared" si="18"/>
        <v>8</v>
      </c>
      <c r="L292">
        <f t="shared" si="19"/>
        <v>0</v>
      </c>
    </row>
    <row r="293" spans="8:12" x14ac:dyDescent="0.25">
      <c r="H293">
        <v>170691</v>
      </c>
      <c r="I293">
        <f t="shared" si="16"/>
        <v>1</v>
      </c>
      <c r="J293" t="str">
        <f t="shared" si="17"/>
        <v>Own</v>
      </c>
      <c r="K293">
        <f t="shared" si="18"/>
        <v>28</v>
      </c>
      <c r="L293">
        <f t="shared" si="19"/>
        <v>0</v>
      </c>
    </row>
    <row r="294" spans="8:12" x14ac:dyDescent="0.25">
      <c r="H294">
        <v>170771</v>
      </c>
      <c r="I294">
        <f t="shared" si="16"/>
        <v>2</v>
      </c>
      <c r="J294" t="str">
        <f t="shared" si="17"/>
        <v>Own</v>
      </c>
      <c r="K294">
        <f t="shared" si="18"/>
        <v>16</v>
      </c>
      <c r="L294">
        <f t="shared" si="19"/>
        <v>0</v>
      </c>
    </row>
    <row r="295" spans="8:12" x14ac:dyDescent="0.25">
      <c r="H295">
        <v>170772</v>
      </c>
      <c r="I295" t="str">
        <f t="shared" si="16"/>
        <v xml:space="preserve"> </v>
      </c>
      <c r="J295" t="str">
        <f t="shared" si="17"/>
        <v xml:space="preserve"> </v>
      </c>
      <c r="K295" t="str">
        <f t="shared" si="18"/>
        <v xml:space="preserve"> </v>
      </c>
      <c r="L295" t="str">
        <f t="shared" si="19"/>
        <v xml:space="preserve"> </v>
      </c>
    </row>
    <row r="296" spans="8:12" x14ac:dyDescent="0.25">
      <c r="H296">
        <v>170841</v>
      </c>
      <c r="I296" t="str">
        <f t="shared" si="16"/>
        <v xml:space="preserve"> </v>
      </c>
      <c r="J296" t="str">
        <f t="shared" si="17"/>
        <v xml:space="preserve"> </v>
      </c>
      <c r="K296" t="str">
        <f t="shared" si="18"/>
        <v xml:space="preserve"> </v>
      </c>
      <c r="L296" t="str">
        <f t="shared" si="19"/>
        <v xml:space="preserve"> </v>
      </c>
    </row>
    <row r="297" spans="8:12" x14ac:dyDescent="0.25">
      <c r="H297">
        <v>170961</v>
      </c>
      <c r="I297" t="str">
        <f t="shared" si="16"/>
        <v xml:space="preserve"> </v>
      </c>
      <c r="J297" t="str">
        <f t="shared" si="17"/>
        <v xml:space="preserve"> </v>
      </c>
      <c r="K297" t="str">
        <f t="shared" si="18"/>
        <v xml:space="preserve"> </v>
      </c>
      <c r="L297" t="str">
        <f t="shared" si="19"/>
        <v xml:space="preserve"> </v>
      </c>
    </row>
    <row r="298" spans="8:12" x14ac:dyDescent="0.25">
      <c r="H298">
        <v>170962</v>
      </c>
      <c r="I298" t="str">
        <f t="shared" si="16"/>
        <v xml:space="preserve"> </v>
      </c>
      <c r="J298" t="str">
        <f t="shared" si="17"/>
        <v xml:space="preserve"> </v>
      </c>
      <c r="K298" t="str">
        <f t="shared" si="18"/>
        <v xml:space="preserve"> </v>
      </c>
      <c r="L298" t="str">
        <f t="shared" si="19"/>
        <v xml:space="preserve"> </v>
      </c>
    </row>
    <row r="299" spans="8:12" x14ac:dyDescent="0.25">
      <c r="H299">
        <v>171051</v>
      </c>
      <c r="I299" t="str">
        <f t="shared" si="16"/>
        <v xml:space="preserve"> </v>
      </c>
      <c r="J299" t="str">
        <f t="shared" si="17"/>
        <v xml:space="preserve"> </v>
      </c>
      <c r="K299" t="str">
        <f t="shared" si="18"/>
        <v xml:space="preserve"> </v>
      </c>
      <c r="L299" t="str">
        <f t="shared" si="19"/>
        <v xml:space="preserve"> </v>
      </c>
    </row>
    <row r="300" spans="8:12" x14ac:dyDescent="0.25">
      <c r="H300">
        <v>171131</v>
      </c>
      <c r="I300">
        <f t="shared" si="16"/>
        <v>1</v>
      </c>
      <c r="J300" t="str">
        <f t="shared" si="17"/>
        <v>Rented</v>
      </c>
      <c r="K300">
        <f t="shared" si="18"/>
        <v>1</v>
      </c>
      <c r="L300">
        <f t="shared" si="19"/>
        <v>15000</v>
      </c>
    </row>
    <row r="301" spans="8:12" x14ac:dyDescent="0.25">
      <c r="H301">
        <v>171132</v>
      </c>
      <c r="I301">
        <f t="shared" si="16"/>
        <v>1</v>
      </c>
      <c r="J301" t="str">
        <f t="shared" si="17"/>
        <v>Rented</v>
      </c>
      <c r="K301">
        <f t="shared" si="18"/>
        <v>1</v>
      </c>
      <c r="L301">
        <f t="shared" si="19"/>
        <v>15000</v>
      </c>
    </row>
    <row r="302" spans="8:12" x14ac:dyDescent="0.25">
      <c r="H302">
        <v>171331</v>
      </c>
      <c r="I302">
        <f t="shared" si="16"/>
        <v>1</v>
      </c>
      <c r="J302" t="str">
        <f t="shared" si="17"/>
        <v>Rented</v>
      </c>
      <c r="K302">
        <f t="shared" si="18"/>
        <v>40</v>
      </c>
      <c r="L302">
        <f t="shared" si="19"/>
        <v>0</v>
      </c>
    </row>
    <row r="303" spans="8:12" x14ac:dyDescent="0.25">
      <c r="H303">
        <v>171332</v>
      </c>
      <c r="I303" t="str">
        <f t="shared" si="16"/>
        <v xml:space="preserve"> </v>
      </c>
      <c r="J303" t="str">
        <f t="shared" si="17"/>
        <v xml:space="preserve"> </v>
      </c>
      <c r="K303" t="str">
        <f t="shared" si="18"/>
        <v xml:space="preserve"> </v>
      </c>
      <c r="L303" t="str">
        <f t="shared" si="19"/>
        <v xml:space="preserve"> </v>
      </c>
    </row>
    <row r="304" spans="8:12" x14ac:dyDescent="0.25">
      <c r="H304">
        <v>180041</v>
      </c>
      <c r="I304" t="str">
        <f t="shared" si="16"/>
        <v xml:space="preserve"> </v>
      </c>
      <c r="J304" t="str">
        <f t="shared" si="17"/>
        <v xml:space="preserve"> </v>
      </c>
      <c r="K304" t="str">
        <f t="shared" si="18"/>
        <v xml:space="preserve"> </v>
      </c>
      <c r="L304" t="str">
        <f t="shared" si="19"/>
        <v xml:space="preserve"> </v>
      </c>
    </row>
    <row r="305" spans="8:12" x14ac:dyDescent="0.25">
      <c r="H305">
        <v>180231</v>
      </c>
      <c r="I305" t="str">
        <f t="shared" si="16"/>
        <v xml:space="preserve"> </v>
      </c>
      <c r="J305" t="str">
        <f t="shared" si="17"/>
        <v xml:space="preserve"> </v>
      </c>
      <c r="K305" t="str">
        <f t="shared" si="18"/>
        <v xml:space="preserve"> </v>
      </c>
      <c r="L305" t="str">
        <f t="shared" si="19"/>
        <v xml:space="preserve"> </v>
      </c>
    </row>
    <row r="306" spans="8:12" x14ac:dyDescent="0.25">
      <c r="H306">
        <v>180232</v>
      </c>
      <c r="I306" t="str">
        <f t="shared" si="16"/>
        <v xml:space="preserve"> </v>
      </c>
      <c r="J306" t="str">
        <f t="shared" si="17"/>
        <v xml:space="preserve"> </v>
      </c>
      <c r="K306" t="str">
        <f t="shared" si="18"/>
        <v xml:space="preserve"> </v>
      </c>
      <c r="L306" t="str">
        <f t="shared" si="19"/>
        <v xml:space="preserve"> </v>
      </c>
    </row>
    <row r="307" spans="8:12" x14ac:dyDescent="0.25">
      <c r="H307">
        <v>180301</v>
      </c>
      <c r="I307" t="str">
        <f t="shared" si="16"/>
        <v xml:space="preserve"> </v>
      </c>
      <c r="J307" t="str">
        <f t="shared" si="17"/>
        <v xml:space="preserve"> </v>
      </c>
      <c r="K307" t="str">
        <f t="shared" si="18"/>
        <v xml:space="preserve"> </v>
      </c>
      <c r="L307" t="str">
        <f t="shared" si="19"/>
        <v xml:space="preserve"> </v>
      </c>
    </row>
    <row r="308" spans="8:12" x14ac:dyDescent="0.25">
      <c r="H308">
        <v>180381</v>
      </c>
      <c r="I308" t="str">
        <f t="shared" si="16"/>
        <v xml:space="preserve"> </v>
      </c>
      <c r="J308" t="str">
        <f t="shared" si="17"/>
        <v xml:space="preserve"> </v>
      </c>
      <c r="K308" t="str">
        <f t="shared" si="18"/>
        <v xml:space="preserve"> </v>
      </c>
      <c r="L308" t="str">
        <f t="shared" si="19"/>
        <v xml:space="preserve"> </v>
      </c>
    </row>
    <row r="309" spans="8:12" x14ac:dyDescent="0.25">
      <c r="H309">
        <v>180441</v>
      </c>
      <c r="I309" t="str">
        <f t="shared" si="16"/>
        <v xml:space="preserve"> </v>
      </c>
      <c r="J309" t="str">
        <f t="shared" si="17"/>
        <v xml:space="preserve"> </v>
      </c>
      <c r="K309" t="str">
        <f t="shared" si="18"/>
        <v xml:space="preserve"> </v>
      </c>
      <c r="L309" t="str">
        <f t="shared" si="19"/>
        <v xml:space="preserve"> </v>
      </c>
    </row>
    <row r="310" spans="8:12" x14ac:dyDescent="0.25">
      <c r="H310">
        <v>180551</v>
      </c>
      <c r="I310" t="str">
        <f t="shared" si="16"/>
        <v xml:space="preserve"> </v>
      </c>
      <c r="J310" t="str">
        <f t="shared" si="17"/>
        <v xml:space="preserve"> </v>
      </c>
      <c r="K310" t="str">
        <f t="shared" si="18"/>
        <v xml:space="preserve"> </v>
      </c>
      <c r="L310" t="str">
        <f t="shared" si="19"/>
        <v xml:space="preserve"> </v>
      </c>
    </row>
    <row r="311" spans="8:12" x14ac:dyDescent="0.25">
      <c r="H311">
        <v>180601</v>
      </c>
      <c r="I311" t="str">
        <f t="shared" si="16"/>
        <v xml:space="preserve"> </v>
      </c>
      <c r="J311" t="str">
        <f t="shared" si="17"/>
        <v xml:space="preserve"> </v>
      </c>
      <c r="K311" t="str">
        <f t="shared" si="18"/>
        <v xml:space="preserve"> </v>
      </c>
      <c r="L311" t="str">
        <f t="shared" si="19"/>
        <v xml:space="preserve"> </v>
      </c>
    </row>
    <row r="312" spans="8:12" x14ac:dyDescent="0.25">
      <c r="H312">
        <v>180661</v>
      </c>
      <c r="I312" t="str">
        <f t="shared" si="16"/>
        <v xml:space="preserve"> </v>
      </c>
      <c r="J312" t="str">
        <f t="shared" si="17"/>
        <v xml:space="preserve"> </v>
      </c>
      <c r="K312" t="str">
        <f t="shared" si="18"/>
        <v xml:space="preserve"> </v>
      </c>
      <c r="L312" t="str">
        <f t="shared" si="19"/>
        <v xml:space="preserve"> </v>
      </c>
    </row>
    <row r="313" spans="8:12" x14ac:dyDescent="0.25">
      <c r="H313">
        <v>180731</v>
      </c>
      <c r="I313" t="str">
        <f t="shared" si="16"/>
        <v xml:space="preserve"> </v>
      </c>
      <c r="J313" t="str">
        <f t="shared" si="17"/>
        <v xml:space="preserve"> </v>
      </c>
      <c r="K313" t="str">
        <f t="shared" si="18"/>
        <v xml:space="preserve"> </v>
      </c>
      <c r="L313" t="str">
        <f t="shared" si="19"/>
        <v xml:space="preserve"> </v>
      </c>
    </row>
    <row r="314" spans="8:12" x14ac:dyDescent="0.25">
      <c r="H314">
        <v>180891</v>
      </c>
      <c r="I314" t="str">
        <f t="shared" si="16"/>
        <v xml:space="preserve"> </v>
      </c>
      <c r="J314" t="str">
        <f t="shared" si="17"/>
        <v xml:space="preserve"> </v>
      </c>
      <c r="K314" t="str">
        <f t="shared" si="18"/>
        <v xml:space="preserve"> </v>
      </c>
      <c r="L314" t="str">
        <f t="shared" si="19"/>
        <v xml:space="preserve"> </v>
      </c>
    </row>
    <row r="315" spans="8:12" x14ac:dyDescent="0.25">
      <c r="H315">
        <v>181021</v>
      </c>
      <c r="I315" t="str">
        <f t="shared" si="16"/>
        <v xml:space="preserve"> </v>
      </c>
      <c r="J315" t="str">
        <f t="shared" si="17"/>
        <v xml:space="preserve"> </v>
      </c>
      <c r="K315" t="str">
        <f t="shared" si="18"/>
        <v xml:space="preserve"> </v>
      </c>
      <c r="L315" t="str">
        <f t="shared" si="19"/>
        <v xml:space="preserve"> </v>
      </c>
    </row>
    <row r="316" spans="8:12" x14ac:dyDescent="0.25">
      <c r="H316">
        <v>181022</v>
      </c>
      <c r="I316" t="str">
        <f t="shared" si="16"/>
        <v xml:space="preserve"> </v>
      </c>
      <c r="J316" t="str">
        <f t="shared" si="17"/>
        <v xml:space="preserve"> </v>
      </c>
      <c r="K316" t="str">
        <f t="shared" si="18"/>
        <v xml:space="preserve"> </v>
      </c>
      <c r="L316" t="str">
        <f t="shared" si="19"/>
        <v xml:space="preserve"> </v>
      </c>
    </row>
    <row r="317" spans="8:12" x14ac:dyDescent="0.25">
      <c r="H317">
        <v>181191</v>
      </c>
      <c r="I317" t="str">
        <f t="shared" si="16"/>
        <v xml:space="preserve"> </v>
      </c>
      <c r="J317" t="str">
        <f t="shared" si="17"/>
        <v xml:space="preserve"> </v>
      </c>
      <c r="K317" t="str">
        <f t="shared" si="18"/>
        <v xml:space="preserve"> </v>
      </c>
      <c r="L317" t="str">
        <f t="shared" si="19"/>
        <v xml:space="preserve"> </v>
      </c>
    </row>
    <row r="318" spans="8:12" x14ac:dyDescent="0.25">
      <c r="H318">
        <v>190061</v>
      </c>
      <c r="I318">
        <f t="shared" si="16"/>
        <v>2</v>
      </c>
      <c r="J318" t="str">
        <f t="shared" si="17"/>
        <v>Own</v>
      </c>
      <c r="K318">
        <f t="shared" si="18"/>
        <v>40</v>
      </c>
      <c r="L318">
        <f t="shared" si="19"/>
        <v>0</v>
      </c>
    </row>
    <row r="319" spans="8:12" x14ac:dyDescent="0.25">
      <c r="H319">
        <v>190062</v>
      </c>
      <c r="I319">
        <f t="shared" si="16"/>
        <v>2</v>
      </c>
      <c r="J319" t="str">
        <f t="shared" si="17"/>
        <v>Own</v>
      </c>
      <c r="K319">
        <f t="shared" si="18"/>
        <v>40</v>
      </c>
      <c r="L319">
        <f t="shared" si="19"/>
        <v>0</v>
      </c>
    </row>
    <row r="320" spans="8:12" x14ac:dyDescent="0.25">
      <c r="H320">
        <v>190361</v>
      </c>
      <c r="I320" t="str">
        <f t="shared" si="16"/>
        <v xml:space="preserve"> </v>
      </c>
      <c r="J320" t="str">
        <f t="shared" si="17"/>
        <v xml:space="preserve"> </v>
      </c>
      <c r="K320" t="str">
        <f t="shared" si="18"/>
        <v xml:space="preserve"> </v>
      </c>
      <c r="L320" t="str">
        <f t="shared" si="19"/>
        <v xml:space="preserve"> </v>
      </c>
    </row>
    <row r="321" spans="8:12" x14ac:dyDescent="0.25">
      <c r="H321">
        <v>190561</v>
      </c>
      <c r="I321" t="str">
        <f t="shared" si="16"/>
        <v xml:space="preserve"> </v>
      </c>
      <c r="J321" t="str">
        <f t="shared" si="17"/>
        <v xml:space="preserve"> </v>
      </c>
      <c r="K321" t="str">
        <f t="shared" si="18"/>
        <v xml:space="preserve"> </v>
      </c>
      <c r="L321" t="str">
        <f t="shared" si="19"/>
        <v xml:space="preserve"> </v>
      </c>
    </row>
    <row r="322" spans="8:12" x14ac:dyDescent="0.25">
      <c r="H322">
        <v>190562</v>
      </c>
      <c r="I322" t="str">
        <f t="shared" si="16"/>
        <v xml:space="preserve"> </v>
      </c>
      <c r="J322" t="str">
        <f t="shared" si="17"/>
        <v xml:space="preserve"> </v>
      </c>
      <c r="K322" t="str">
        <f t="shared" si="18"/>
        <v xml:space="preserve"> </v>
      </c>
      <c r="L322" t="str">
        <f t="shared" si="19"/>
        <v xml:space="preserve"> </v>
      </c>
    </row>
    <row r="323" spans="8:12" x14ac:dyDescent="0.25">
      <c r="H323">
        <v>190741</v>
      </c>
      <c r="I323" t="str">
        <f t="shared" ref="I323:I386" si="20">_xlfn.IFNA(VLOOKUP(H323,$A$1:$E$174,2,FALSE), " ")</f>
        <v xml:space="preserve"> </v>
      </c>
      <c r="J323" t="str">
        <f t="shared" ref="J323:J386" si="21">_xlfn.IFNA(VLOOKUP(H323,$A$1:$E$174,3,FALSE), " ")</f>
        <v xml:space="preserve"> </v>
      </c>
      <c r="K323" t="str">
        <f t="shared" ref="K323:K386" si="22">_xlfn.IFNA(VLOOKUP(H323,$A$1:$E$174,4,FALSE), " ")</f>
        <v xml:space="preserve"> </v>
      </c>
      <c r="L323" t="str">
        <f t="shared" ref="L323:L386" si="23">_xlfn.IFNA(VLOOKUP(H323,$A$1:$E$174,5,FALSE), " ")</f>
        <v xml:space="preserve"> </v>
      </c>
    </row>
    <row r="324" spans="8:12" x14ac:dyDescent="0.25">
      <c r="H324">
        <v>190891</v>
      </c>
      <c r="I324" t="str">
        <f t="shared" si="20"/>
        <v xml:space="preserve"> </v>
      </c>
      <c r="J324" t="str">
        <f t="shared" si="21"/>
        <v xml:space="preserve"> </v>
      </c>
      <c r="K324" t="str">
        <f t="shared" si="22"/>
        <v xml:space="preserve"> </v>
      </c>
      <c r="L324" t="str">
        <f t="shared" si="23"/>
        <v xml:space="preserve"> </v>
      </c>
    </row>
    <row r="325" spans="8:12" x14ac:dyDescent="0.25">
      <c r="H325">
        <v>190892</v>
      </c>
      <c r="I325" t="str">
        <f t="shared" si="20"/>
        <v xml:space="preserve"> </v>
      </c>
      <c r="J325" t="str">
        <f t="shared" si="21"/>
        <v xml:space="preserve"> </v>
      </c>
      <c r="K325" t="str">
        <f t="shared" si="22"/>
        <v xml:space="preserve"> </v>
      </c>
      <c r="L325" t="str">
        <f t="shared" si="23"/>
        <v xml:space="preserve"> </v>
      </c>
    </row>
    <row r="326" spans="8:12" x14ac:dyDescent="0.25">
      <c r="H326">
        <v>191121</v>
      </c>
      <c r="I326">
        <f t="shared" si="20"/>
        <v>1</v>
      </c>
      <c r="J326" t="str">
        <f t="shared" si="21"/>
        <v>Own</v>
      </c>
      <c r="K326">
        <f t="shared" si="22"/>
        <v>40</v>
      </c>
      <c r="L326">
        <f t="shared" si="23"/>
        <v>0</v>
      </c>
    </row>
    <row r="327" spans="8:12" x14ac:dyDescent="0.25">
      <c r="H327">
        <v>191341</v>
      </c>
      <c r="I327" t="str">
        <f t="shared" si="20"/>
        <v xml:space="preserve"> </v>
      </c>
      <c r="J327" t="str">
        <f t="shared" si="21"/>
        <v xml:space="preserve"> </v>
      </c>
      <c r="K327" t="str">
        <f t="shared" si="22"/>
        <v xml:space="preserve"> </v>
      </c>
      <c r="L327" t="str">
        <f t="shared" si="23"/>
        <v xml:space="preserve"> </v>
      </c>
    </row>
    <row r="328" spans="8:12" x14ac:dyDescent="0.25">
      <c r="H328">
        <v>191342</v>
      </c>
      <c r="I328" t="str">
        <f t="shared" si="20"/>
        <v xml:space="preserve"> </v>
      </c>
      <c r="J328" t="str">
        <f t="shared" si="21"/>
        <v xml:space="preserve"> </v>
      </c>
      <c r="K328" t="str">
        <f t="shared" si="22"/>
        <v xml:space="preserve"> </v>
      </c>
      <c r="L328" t="str">
        <f t="shared" si="23"/>
        <v xml:space="preserve"> </v>
      </c>
    </row>
    <row r="329" spans="8:12" x14ac:dyDescent="0.25">
      <c r="H329">
        <v>191371</v>
      </c>
      <c r="I329" t="str">
        <f t="shared" si="20"/>
        <v xml:space="preserve"> </v>
      </c>
      <c r="J329" t="str">
        <f t="shared" si="21"/>
        <v xml:space="preserve"> </v>
      </c>
      <c r="K329" t="str">
        <f t="shared" si="22"/>
        <v xml:space="preserve"> </v>
      </c>
      <c r="L329" t="str">
        <f t="shared" si="23"/>
        <v xml:space="preserve"> </v>
      </c>
    </row>
    <row r="330" spans="8:12" x14ac:dyDescent="0.25">
      <c r="H330">
        <v>191372</v>
      </c>
      <c r="I330" t="str">
        <f t="shared" si="20"/>
        <v xml:space="preserve"> </v>
      </c>
      <c r="J330" t="str">
        <f t="shared" si="21"/>
        <v xml:space="preserve"> </v>
      </c>
      <c r="K330" t="str">
        <f t="shared" si="22"/>
        <v xml:space="preserve"> </v>
      </c>
      <c r="L330" t="str">
        <f t="shared" si="23"/>
        <v xml:space="preserve"> </v>
      </c>
    </row>
    <row r="331" spans="8:12" x14ac:dyDescent="0.25">
      <c r="H331">
        <v>191521</v>
      </c>
      <c r="I331">
        <f t="shared" si="20"/>
        <v>1</v>
      </c>
      <c r="J331" t="str">
        <f t="shared" si="21"/>
        <v>Own</v>
      </c>
      <c r="K331">
        <f t="shared" si="22"/>
        <v>24</v>
      </c>
      <c r="L331">
        <f t="shared" si="23"/>
        <v>0</v>
      </c>
    </row>
    <row r="332" spans="8:12" x14ac:dyDescent="0.25">
      <c r="H332">
        <v>191522</v>
      </c>
      <c r="I332" t="str">
        <f t="shared" si="20"/>
        <v xml:space="preserve"> </v>
      </c>
      <c r="J332" t="str">
        <f t="shared" si="21"/>
        <v xml:space="preserve"> </v>
      </c>
      <c r="K332" t="str">
        <f t="shared" si="22"/>
        <v xml:space="preserve"> </v>
      </c>
      <c r="L332" t="str">
        <f t="shared" si="23"/>
        <v xml:space="preserve"> </v>
      </c>
    </row>
    <row r="333" spans="8:12" x14ac:dyDescent="0.25">
      <c r="H333">
        <v>191671</v>
      </c>
      <c r="I333" t="str">
        <f t="shared" si="20"/>
        <v xml:space="preserve"> </v>
      </c>
      <c r="J333" t="str">
        <f t="shared" si="21"/>
        <v xml:space="preserve"> </v>
      </c>
      <c r="K333" t="str">
        <f t="shared" si="22"/>
        <v xml:space="preserve"> </v>
      </c>
      <c r="L333" t="str">
        <f t="shared" si="23"/>
        <v xml:space="preserve"> </v>
      </c>
    </row>
    <row r="334" spans="8:12" x14ac:dyDescent="0.25">
      <c r="H334">
        <v>192021</v>
      </c>
      <c r="I334">
        <f t="shared" si="20"/>
        <v>1</v>
      </c>
      <c r="J334" t="str">
        <f t="shared" si="21"/>
        <v>Own</v>
      </c>
      <c r="K334">
        <f t="shared" si="22"/>
        <v>24</v>
      </c>
      <c r="L334">
        <f t="shared" si="23"/>
        <v>0</v>
      </c>
    </row>
    <row r="335" spans="8:12" x14ac:dyDescent="0.25">
      <c r="H335">
        <v>192022</v>
      </c>
      <c r="I335" t="str">
        <f t="shared" si="20"/>
        <v xml:space="preserve"> </v>
      </c>
      <c r="J335" t="str">
        <f t="shared" si="21"/>
        <v xml:space="preserve"> </v>
      </c>
      <c r="K335" t="str">
        <f t="shared" si="22"/>
        <v xml:space="preserve"> </v>
      </c>
      <c r="L335" t="str">
        <f t="shared" si="23"/>
        <v xml:space="preserve"> </v>
      </c>
    </row>
    <row r="336" spans="8:12" x14ac:dyDescent="0.25">
      <c r="H336">
        <v>192181</v>
      </c>
      <c r="I336">
        <f t="shared" si="20"/>
        <v>1</v>
      </c>
      <c r="J336" t="str">
        <f t="shared" si="21"/>
        <v>Own</v>
      </c>
      <c r="K336">
        <f t="shared" si="22"/>
        <v>32</v>
      </c>
      <c r="L336">
        <f t="shared" si="23"/>
        <v>0</v>
      </c>
    </row>
    <row r="337" spans="8:12" x14ac:dyDescent="0.25">
      <c r="H337">
        <v>192182</v>
      </c>
      <c r="I337" t="str">
        <f t="shared" si="20"/>
        <v xml:space="preserve"> </v>
      </c>
      <c r="J337" t="str">
        <f t="shared" si="21"/>
        <v xml:space="preserve"> </v>
      </c>
      <c r="K337" t="str">
        <f t="shared" si="22"/>
        <v xml:space="preserve"> </v>
      </c>
      <c r="L337" t="str">
        <f t="shared" si="23"/>
        <v xml:space="preserve"> </v>
      </c>
    </row>
    <row r="338" spans="8:12" x14ac:dyDescent="0.25">
      <c r="H338">
        <v>192331</v>
      </c>
      <c r="I338">
        <f t="shared" si="20"/>
        <v>1</v>
      </c>
      <c r="J338" t="str">
        <f t="shared" si="21"/>
        <v>Rented</v>
      </c>
      <c r="K338">
        <f t="shared" si="22"/>
        <v>40</v>
      </c>
      <c r="L338">
        <f t="shared" si="23"/>
        <v>0</v>
      </c>
    </row>
    <row r="339" spans="8:12" x14ac:dyDescent="0.25">
      <c r="H339">
        <v>192481</v>
      </c>
      <c r="I339" t="str">
        <f t="shared" si="20"/>
        <v xml:space="preserve"> </v>
      </c>
      <c r="J339" t="str">
        <f t="shared" si="21"/>
        <v xml:space="preserve"> </v>
      </c>
      <c r="K339" t="str">
        <f t="shared" si="22"/>
        <v xml:space="preserve"> </v>
      </c>
      <c r="L339" t="str">
        <f t="shared" si="23"/>
        <v xml:space="preserve"> </v>
      </c>
    </row>
    <row r="340" spans="8:12" x14ac:dyDescent="0.25">
      <c r="H340">
        <v>192621</v>
      </c>
      <c r="I340" t="str">
        <f t="shared" si="20"/>
        <v xml:space="preserve"> </v>
      </c>
      <c r="J340" t="str">
        <f t="shared" si="21"/>
        <v xml:space="preserve"> </v>
      </c>
      <c r="K340" t="str">
        <f t="shared" si="22"/>
        <v xml:space="preserve"> </v>
      </c>
      <c r="L340" t="str">
        <f t="shared" si="23"/>
        <v xml:space="preserve"> </v>
      </c>
    </row>
    <row r="341" spans="8:12" x14ac:dyDescent="0.25">
      <c r="H341">
        <v>192622</v>
      </c>
      <c r="I341" t="str">
        <f t="shared" si="20"/>
        <v xml:space="preserve"> </v>
      </c>
      <c r="J341" t="str">
        <f t="shared" si="21"/>
        <v xml:space="preserve"> </v>
      </c>
      <c r="K341" t="str">
        <f t="shared" si="22"/>
        <v xml:space="preserve"> </v>
      </c>
      <c r="L341" t="str">
        <f t="shared" si="23"/>
        <v xml:space="preserve"> </v>
      </c>
    </row>
    <row r="342" spans="8:12" x14ac:dyDescent="0.25">
      <c r="H342">
        <v>192771</v>
      </c>
      <c r="I342">
        <f t="shared" si="20"/>
        <v>1</v>
      </c>
      <c r="J342" t="str">
        <f t="shared" si="21"/>
        <v>Own</v>
      </c>
      <c r="K342">
        <f t="shared" si="22"/>
        <v>32</v>
      </c>
      <c r="L342">
        <f t="shared" si="23"/>
        <v>0</v>
      </c>
    </row>
    <row r="343" spans="8:12" x14ac:dyDescent="0.25">
      <c r="H343">
        <v>192772</v>
      </c>
      <c r="I343" t="str">
        <f t="shared" si="20"/>
        <v xml:space="preserve"> </v>
      </c>
      <c r="J343" t="str">
        <f t="shared" si="21"/>
        <v xml:space="preserve"> </v>
      </c>
      <c r="K343" t="str">
        <f t="shared" si="22"/>
        <v xml:space="preserve"> </v>
      </c>
      <c r="L343" t="str">
        <f t="shared" si="23"/>
        <v xml:space="preserve"> </v>
      </c>
    </row>
    <row r="344" spans="8:12" x14ac:dyDescent="0.25">
      <c r="H344">
        <v>200081</v>
      </c>
      <c r="I344" t="str">
        <f t="shared" si="20"/>
        <v xml:space="preserve"> </v>
      </c>
      <c r="J344" t="str">
        <f t="shared" si="21"/>
        <v xml:space="preserve"> </v>
      </c>
      <c r="K344" t="str">
        <f t="shared" si="22"/>
        <v xml:space="preserve"> </v>
      </c>
      <c r="L344" t="str">
        <f t="shared" si="23"/>
        <v xml:space="preserve"> </v>
      </c>
    </row>
    <row r="345" spans="8:12" x14ac:dyDescent="0.25">
      <c r="H345">
        <v>200221</v>
      </c>
      <c r="I345" t="str">
        <f t="shared" si="20"/>
        <v xml:space="preserve"> </v>
      </c>
      <c r="J345" t="str">
        <f t="shared" si="21"/>
        <v xml:space="preserve"> </v>
      </c>
      <c r="K345" t="str">
        <f t="shared" si="22"/>
        <v xml:space="preserve"> </v>
      </c>
      <c r="L345" t="str">
        <f t="shared" si="23"/>
        <v xml:space="preserve"> </v>
      </c>
    </row>
    <row r="346" spans="8:12" x14ac:dyDescent="0.25">
      <c r="H346">
        <v>200491</v>
      </c>
      <c r="I346" t="str">
        <f t="shared" si="20"/>
        <v xml:space="preserve"> </v>
      </c>
      <c r="J346" t="str">
        <f t="shared" si="21"/>
        <v xml:space="preserve"> </v>
      </c>
      <c r="K346" t="str">
        <f t="shared" si="22"/>
        <v xml:space="preserve"> </v>
      </c>
      <c r="L346" t="str">
        <f t="shared" si="23"/>
        <v xml:space="preserve"> </v>
      </c>
    </row>
    <row r="347" spans="8:12" x14ac:dyDescent="0.25">
      <c r="H347">
        <v>200631</v>
      </c>
      <c r="I347" t="str">
        <f t="shared" si="20"/>
        <v xml:space="preserve"> </v>
      </c>
      <c r="J347" t="str">
        <f t="shared" si="21"/>
        <v xml:space="preserve"> </v>
      </c>
      <c r="K347" t="str">
        <f t="shared" si="22"/>
        <v xml:space="preserve"> </v>
      </c>
      <c r="L347" t="str">
        <f t="shared" si="23"/>
        <v xml:space="preserve"> </v>
      </c>
    </row>
    <row r="348" spans="8:12" x14ac:dyDescent="0.25">
      <c r="H348">
        <v>200771</v>
      </c>
      <c r="I348" t="str">
        <f t="shared" si="20"/>
        <v xml:space="preserve"> </v>
      </c>
      <c r="J348" t="str">
        <f t="shared" si="21"/>
        <v xml:space="preserve"> </v>
      </c>
      <c r="K348" t="str">
        <f t="shared" si="22"/>
        <v xml:space="preserve"> </v>
      </c>
      <c r="L348" t="str">
        <f t="shared" si="23"/>
        <v xml:space="preserve"> </v>
      </c>
    </row>
    <row r="349" spans="8:12" x14ac:dyDescent="0.25">
      <c r="H349">
        <v>200901</v>
      </c>
      <c r="I349" t="str">
        <f t="shared" si="20"/>
        <v xml:space="preserve"> </v>
      </c>
      <c r="J349" t="str">
        <f t="shared" si="21"/>
        <v xml:space="preserve"> </v>
      </c>
      <c r="K349" t="str">
        <f t="shared" si="22"/>
        <v xml:space="preserve"> </v>
      </c>
      <c r="L349" t="str">
        <f t="shared" si="23"/>
        <v xml:space="preserve"> </v>
      </c>
    </row>
    <row r="350" spans="8:12" x14ac:dyDescent="0.25">
      <c r="H350">
        <v>201181</v>
      </c>
      <c r="I350" t="str">
        <f t="shared" si="20"/>
        <v xml:space="preserve"> </v>
      </c>
      <c r="J350" t="str">
        <f t="shared" si="21"/>
        <v xml:space="preserve"> </v>
      </c>
      <c r="K350" t="str">
        <f t="shared" si="22"/>
        <v xml:space="preserve"> </v>
      </c>
      <c r="L350" t="str">
        <f t="shared" si="23"/>
        <v xml:space="preserve"> </v>
      </c>
    </row>
    <row r="351" spans="8:12" x14ac:dyDescent="0.25">
      <c r="H351">
        <v>201182</v>
      </c>
      <c r="I351" t="str">
        <f t="shared" si="20"/>
        <v xml:space="preserve"> </v>
      </c>
      <c r="J351" t="str">
        <f t="shared" si="21"/>
        <v xml:space="preserve"> </v>
      </c>
      <c r="K351" t="str">
        <f t="shared" si="22"/>
        <v xml:space="preserve"> </v>
      </c>
      <c r="L351" t="str">
        <f t="shared" si="23"/>
        <v xml:space="preserve"> </v>
      </c>
    </row>
    <row r="352" spans="8:12" x14ac:dyDescent="0.25">
      <c r="H352">
        <v>201311</v>
      </c>
      <c r="I352" t="str">
        <f t="shared" si="20"/>
        <v xml:space="preserve"> </v>
      </c>
      <c r="J352" t="str">
        <f t="shared" si="21"/>
        <v xml:space="preserve"> </v>
      </c>
      <c r="K352" t="str">
        <f t="shared" si="22"/>
        <v xml:space="preserve"> </v>
      </c>
      <c r="L352" t="str">
        <f t="shared" si="23"/>
        <v xml:space="preserve"> </v>
      </c>
    </row>
    <row r="353" spans="8:12" x14ac:dyDescent="0.25">
      <c r="H353">
        <v>201451</v>
      </c>
      <c r="I353" t="str">
        <f t="shared" si="20"/>
        <v xml:space="preserve"> </v>
      </c>
      <c r="J353" t="str">
        <f t="shared" si="21"/>
        <v xml:space="preserve"> </v>
      </c>
      <c r="K353" t="str">
        <f t="shared" si="22"/>
        <v xml:space="preserve"> </v>
      </c>
      <c r="L353" t="str">
        <f t="shared" si="23"/>
        <v xml:space="preserve"> </v>
      </c>
    </row>
    <row r="354" spans="8:12" x14ac:dyDescent="0.25">
      <c r="H354">
        <v>201452</v>
      </c>
      <c r="I354" t="str">
        <f t="shared" si="20"/>
        <v xml:space="preserve"> </v>
      </c>
      <c r="J354" t="str">
        <f t="shared" si="21"/>
        <v xml:space="preserve"> </v>
      </c>
      <c r="K354" t="str">
        <f t="shared" si="22"/>
        <v xml:space="preserve"> </v>
      </c>
      <c r="L354" t="str">
        <f t="shared" si="23"/>
        <v xml:space="preserve"> </v>
      </c>
    </row>
    <row r="355" spans="8:12" x14ac:dyDescent="0.25">
      <c r="H355">
        <v>201581</v>
      </c>
      <c r="I355" t="str">
        <f t="shared" si="20"/>
        <v xml:space="preserve"> </v>
      </c>
      <c r="J355" t="str">
        <f t="shared" si="21"/>
        <v xml:space="preserve"> </v>
      </c>
      <c r="K355" t="str">
        <f t="shared" si="22"/>
        <v xml:space="preserve"> </v>
      </c>
      <c r="L355" t="str">
        <f t="shared" si="23"/>
        <v xml:space="preserve"> </v>
      </c>
    </row>
    <row r="356" spans="8:12" x14ac:dyDescent="0.25">
      <c r="H356">
        <v>201582</v>
      </c>
      <c r="I356" t="str">
        <f t="shared" si="20"/>
        <v xml:space="preserve"> </v>
      </c>
      <c r="J356" t="str">
        <f t="shared" si="21"/>
        <v xml:space="preserve"> </v>
      </c>
      <c r="K356" t="str">
        <f t="shared" si="22"/>
        <v xml:space="preserve"> </v>
      </c>
      <c r="L356" t="str">
        <f t="shared" si="23"/>
        <v xml:space="preserve"> </v>
      </c>
    </row>
    <row r="357" spans="8:12" x14ac:dyDescent="0.25">
      <c r="H357">
        <v>201721</v>
      </c>
      <c r="I357" t="str">
        <f t="shared" si="20"/>
        <v xml:space="preserve"> </v>
      </c>
      <c r="J357" t="str">
        <f t="shared" si="21"/>
        <v xml:space="preserve"> </v>
      </c>
      <c r="K357" t="str">
        <f t="shared" si="22"/>
        <v xml:space="preserve"> </v>
      </c>
      <c r="L357" t="str">
        <f t="shared" si="23"/>
        <v xml:space="preserve"> </v>
      </c>
    </row>
    <row r="358" spans="8:12" x14ac:dyDescent="0.25">
      <c r="H358">
        <v>201722</v>
      </c>
      <c r="I358" t="str">
        <f t="shared" si="20"/>
        <v xml:space="preserve"> </v>
      </c>
      <c r="J358" t="str">
        <f t="shared" si="21"/>
        <v xml:space="preserve"> </v>
      </c>
      <c r="K358" t="str">
        <f t="shared" si="22"/>
        <v xml:space="preserve"> </v>
      </c>
      <c r="L358" t="str">
        <f t="shared" si="23"/>
        <v xml:space="preserve"> </v>
      </c>
    </row>
    <row r="359" spans="8:12" x14ac:dyDescent="0.25">
      <c r="H359">
        <v>201861</v>
      </c>
      <c r="I359" t="str">
        <f t="shared" si="20"/>
        <v xml:space="preserve"> </v>
      </c>
      <c r="J359" t="str">
        <f t="shared" si="21"/>
        <v xml:space="preserve"> </v>
      </c>
      <c r="K359" t="str">
        <f t="shared" si="22"/>
        <v xml:space="preserve"> </v>
      </c>
      <c r="L359" t="str">
        <f t="shared" si="23"/>
        <v xml:space="preserve"> </v>
      </c>
    </row>
    <row r="360" spans="8:12" x14ac:dyDescent="0.25">
      <c r="H360">
        <v>201862</v>
      </c>
      <c r="I360" t="str">
        <f t="shared" si="20"/>
        <v xml:space="preserve"> </v>
      </c>
      <c r="J360" t="str">
        <f t="shared" si="21"/>
        <v xml:space="preserve"> </v>
      </c>
      <c r="K360" t="str">
        <f t="shared" si="22"/>
        <v xml:space="preserve"> </v>
      </c>
      <c r="L360" t="str">
        <f t="shared" si="23"/>
        <v xml:space="preserve"> </v>
      </c>
    </row>
    <row r="361" spans="8:12" x14ac:dyDescent="0.25">
      <c r="H361">
        <v>202001</v>
      </c>
      <c r="I361" t="str">
        <f t="shared" si="20"/>
        <v xml:space="preserve"> </v>
      </c>
      <c r="J361" t="str">
        <f t="shared" si="21"/>
        <v xml:space="preserve"> </v>
      </c>
      <c r="K361" t="str">
        <f t="shared" si="22"/>
        <v xml:space="preserve"> </v>
      </c>
      <c r="L361" t="str">
        <f t="shared" si="23"/>
        <v xml:space="preserve"> </v>
      </c>
    </row>
    <row r="362" spans="8:12" x14ac:dyDescent="0.25">
      <c r="H362">
        <v>202151</v>
      </c>
      <c r="I362" t="str">
        <f t="shared" si="20"/>
        <v xml:space="preserve"> </v>
      </c>
      <c r="J362" t="str">
        <f t="shared" si="21"/>
        <v xml:space="preserve"> </v>
      </c>
      <c r="K362" t="str">
        <f t="shared" si="22"/>
        <v xml:space="preserve"> </v>
      </c>
      <c r="L362" t="str">
        <f t="shared" si="23"/>
        <v xml:space="preserve"> </v>
      </c>
    </row>
    <row r="363" spans="8:12" x14ac:dyDescent="0.25">
      <c r="H363">
        <v>202152</v>
      </c>
      <c r="I363" t="str">
        <f t="shared" si="20"/>
        <v xml:space="preserve"> </v>
      </c>
      <c r="J363" t="str">
        <f t="shared" si="21"/>
        <v xml:space="preserve"> </v>
      </c>
      <c r="K363" t="str">
        <f t="shared" si="22"/>
        <v xml:space="preserve"> </v>
      </c>
      <c r="L363" t="str">
        <f t="shared" si="23"/>
        <v xml:space="preserve"> </v>
      </c>
    </row>
    <row r="364" spans="8:12" x14ac:dyDescent="0.25">
      <c r="H364">
        <v>210021</v>
      </c>
      <c r="I364" t="str">
        <f t="shared" si="20"/>
        <v xml:space="preserve"> </v>
      </c>
      <c r="J364" t="str">
        <f t="shared" si="21"/>
        <v xml:space="preserve"> </v>
      </c>
      <c r="K364" t="str">
        <f t="shared" si="22"/>
        <v xml:space="preserve"> </v>
      </c>
      <c r="L364" t="str">
        <f t="shared" si="23"/>
        <v xml:space="preserve"> </v>
      </c>
    </row>
    <row r="365" spans="8:12" x14ac:dyDescent="0.25">
      <c r="H365">
        <v>210131</v>
      </c>
      <c r="I365" t="str">
        <f t="shared" si="20"/>
        <v xml:space="preserve"> </v>
      </c>
      <c r="J365" t="str">
        <f t="shared" si="21"/>
        <v xml:space="preserve"> </v>
      </c>
      <c r="K365" t="str">
        <f t="shared" si="22"/>
        <v xml:space="preserve"> </v>
      </c>
      <c r="L365" t="str">
        <f t="shared" si="23"/>
        <v xml:space="preserve"> </v>
      </c>
    </row>
    <row r="366" spans="8:12" x14ac:dyDescent="0.25">
      <c r="H366">
        <v>210132</v>
      </c>
      <c r="I366" t="str">
        <f t="shared" si="20"/>
        <v xml:space="preserve"> </v>
      </c>
      <c r="J366" t="str">
        <f t="shared" si="21"/>
        <v xml:space="preserve"> </v>
      </c>
      <c r="K366" t="str">
        <f t="shared" si="22"/>
        <v xml:space="preserve"> </v>
      </c>
      <c r="L366" t="str">
        <f t="shared" si="23"/>
        <v xml:space="preserve"> </v>
      </c>
    </row>
    <row r="367" spans="8:12" x14ac:dyDescent="0.25">
      <c r="H367">
        <v>210191</v>
      </c>
      <c r="I367" t="str">
        <f t="shared" si="20"/>
        <v xml:space="preserve"> </v>
      </c>
      <c r="J367" t="str">
        <f t="shared" si="21"/>
        <v xml:space="preserve"> </v>
      </c>
      <c r="K367" t="str">
        <f t="shared" si="22"/>
        <v xml:space="preserve"> </v>
      </c>
      <c r="L367" t="str">
        <f t="shared" si="23"/>
        <v xml:space="preserve"> </v>
      </c>
    </row>
    <row r="368" spans="8:12" x14ac:dyDescent="0.25">
      <c r="H368">
        <v>210192</v>
      </c>
      <c r="I368" t="str">
        <f t="shared" si="20"/>
        <v xml:space="preserve"> </v>
      </c>
      <c r="J368" t="str">
        <f t="shared" si="21"/>
        <v xml:space="preserve"> </v>
      </c>
      <c r="K368" t="str">
        <f t="shared" si="22"/>
        <v xml:space="preserve"> </v>
      </c>
      <c r="L368" t="str">
        <f t="shared" si="23"/>
        <v xml:space="preserve"> </v>
      </c>
    </row>
    <row r="369" spans="8:12" x14ac:dyDescent="0.25">
      <c r="H369">
        <v>210251</v>
      </c>
      <c r="I369" t="str">
        <f t="shared" si="20"/>
        <v xml:space="preserve"> </v>
      </c>
      <c r="J369" t="str">
        <f t="shared" si="21"/>
        <v xml:space="preserve"> </v>
      </c>
      <c r="K369" t="str">
        <f t="shared" si="22"/>
        <v xml:space="preserve"> </v>
      </c>
      <c r="L369" t="str">
        <f t="shared" si="23"/>
        <v xml:space="preserve"> </v>
      </c>
    </row>
    <row r="370" spans="8:12" x14ac:dyDescent="0.25">
      <c r="H370">
        <v>210252</v>
      </c>
      <c r="I370" t="str">
        <f t="shared" si="20"/>
        <v xml:space="preserve"> </v>
      </c>
      <c r="J370" t="str">
        <f t="shared" si="21"/>
        <v xml:space="preserve"> </v>
      </c>
      <c r="K370" t="str">
        <f t="shared" si="22"/>
        <v xml:space="preserve"> </v>
      </c>
      <c r="L370" t="str">
        <f t="shared" si="23"/>
        <v xml:space="preserve"> </v>
      </c>
    </row>
    <row r="371" spans="8:12" x14ac:dyDescent="0.25">
      <c r="H371">
        <v>210381</v>
      </c>
      <c r="I371" t="str">
        <f t="shared" si="20"/>
        <v xml:space="preserve"> </v>
      </c>
      <c r="J371" t="str">
        <f t="shared" si="21"/>
        <v xml:space="preserve"> </v>
      </c>
      <c r="K371" t="str">
        <f t="shared" si="22"/>
        <v xml:space="preserve"> </v>
      </c>
      <c r="L371" t="str">
        <f t="shared" si="23"/>
        <v xml:space="preserve"> </v>
      </c>
    </row>
    <row r="372" spans="8:12" x14ac:dyDescent="0.25">
      <c r="H372">
        <v>210382</v>
      </c>
      <c r="I372" t="str">
        <f t="shared" si="20"/>
        <v xml:space="preserve"> </v>
      </c>
      <c r="J372" t="str">
        <f t="shared" si="21"/>
        <v xml:space="preserve"> </v>
      </c>
      <c r="K372" t="str">
        <f t="shared" si="22"/>
        <v xml:space="preserve"> </v>
      </c>
      <c r="L372" t="str">
        <f t="shared" si="23"/>
        <v xml:space="preserve"> </v>
      </c>
    </row>
    <row r="373" spans="8:12" x14ac:dyDescent="0.25">
      <c r="H373">
        <v>210441</v>
      </c>
      <c r="I373" t="str">
        <f t="shared" si="20"/>
        <v xml:space="preserve"> </v>
      </c>
      <c r="J373" t="str">
        <f t="shared" si="21"/>
        <v xml:space="preserve"> </v>
      </c>
      <c r="K373" t="str">
        <f t="shared" si="22"/>
        <v xml:space="preserve"> </v>
      </c>
      <c r="L373" t="str">
        <f t="shared" si="23"/>
        <v xml:space="preserve"> </v>
      </c>
    </row>
    <row r="374" spans="8:12" x14ac:dyDescent="0.25">
      <c r="H374">
        <v>210521</v>
      </c>
      <c r="I374" t="str">
        <f t="shared" si="20"/>
        <v xml:space="preserve"> </v>
      </c>
      <c r="J374" t="str">
        <f t="shared" si="21"/>
        <v xml:space="preserve"> </v>
      </c>
      <c r="K374" t="str">
        <f t="shared" si="22"/>
        <v xml:space="preserve"> </v>
      </c>
      <c r="L374" t="str">
        <f t="shared" si="23"/>
        <v xml:space="preserve"> </v>
      </c>
    </row>
    <row r="375" spans="8:12" x14ac:dyDescent="0.25">
      <c r="H375">
        <v>210522</v>
      </c>
      <c r="I375" t="str">
        <f t="shared" si="20"/>
        <v xml:space="preserve"> </v>
      </c>
      <c r="J375" t="str">
        <f t="shared" si="21"/>
        <v xml:space="preserve"> </v>
      </c>
      <c r="K375" t="str">
        <f t="shared" si="22"/>
        <v xml:space="preserve"> </v>
      </c>
      <c r="L375" t="str">
        <f t="shared" si="23"/>
        <v xml:space="preserve"> </v>
      </c>
    </row>
    <row r="376" spans="8:12" x14ac:dyDescent="0.25">
      <c r="H376">
        <v>210601</v>
      </c>
      <c r="I376" t="str">
        <f t="shared" si="20"/>
        <v xml:space="preserve"> </v>
      </c>
      <c r="J376" t="str">
        <f t="shared" si="21"/>
        <v xml:space="preserve"> </v>
      </c>
      <c r="K376" t="str">
        <f t="shared" si="22"/>
        <v xml:space="preserve"> </v>
      </c>
      <c r="L376" t="str">
        <f t="shared" si="23"/>
        <v xml:space="preserve"> </v>
      </c>
    </row>
    <row r="377" spans="8:12" x14ac:dyDescent="0.25">
      <c r="H377">
        <v>210602</v>
      </c>
      <c r="I377" t="str">
        <f t="shared" si="20"/>
        <v xml:space="preserve"> </v>
      </c>
      <c r="J377" t="str">
        <f t="shared" si="21"/>
        <v xml:space="preserve"> </v>
      </c>
      <c r="K377" t="str">
        <f t="shared" si="22"/>
        <v xml:space="preserve"> </v>
      </c>
      <c r="L377" t="str">
        <f t="shared" si="23"/>
        <v xml:space="preserve"> </v>
      </c>
    </row>
    <row r="378" spans="8:12" x14ac:dyDescent="0.25">
      <c r="H378">
        <v>210661</v>
      </c>
      <c r="I378" t="str">
        <f t="shared" si="20"/>
        <v xml:space="preserve"> </v>
      </c>
      <c r="J378" t="str">
        <f t="shared" si="21"/>
        <v xml:space="preserve"> </v>
      </c>
      <c r="K378" t="str">
        <f t="shared" si="22"/>
        <v xml:space="preserve"> </v>
      </c>
      <c r="L378" t="str">
        <f t="shared" si="23"/>
        <v xml:space="preserve"> </v>
      </c>
    </row>
    <row r="379" spans="8:12" x14ac:dyDescent="0.25">
      <c r="H379">
        <v>210662</v>
      </c>
      <c r="I379" t="str">
        <f t="shared" si="20"/>
        <v xml:space="preserve"> </v>
      </c>
      <c r="J379" t="str">
        <f t="shared" si="21"/>
        <v xml:space="preserve"> </v>
      </c>
      <c r="K379" t="str">
        <f t="shared" si="22"/>
        <v xml:space="preserve"> </v>
      </c>
      <c r="L379" t="str">
        <f t="shared" si="23"/>
        <v xml:space="preserve"> </v>
      </c>
    </row>
    <row r="380" spans="8:12" x14ac:dyDescent="0.25">
      <c r="H380">
        <v>210731</v>
      </c>
      <c r="I380" t="str">
        <f t="shared" si="20"/>
        <v xml:space="preserve"> </v>
      </c>
      <c r="J380" t="str">
        <f t="shared" si="21"/>
        <v xml:space="preserve"> </v>
      </c>
      <c r="K380" t="str">
        <f t="shared" si="22"/>
        <v xml:space="preserve"> </v>
      </c>
      <c r="L380" t="str">
        <f t="shared" si="23"/>
        <v xml:space="preserve"> </v>
      </c>
    </row>
    <row r="381" spans="8:12" x14ac:dyDescent="0.25">
      <c r="H381">
        <v>210732</v>
      </c>
      <c r="I381" t="str">
        <f t="shared" si="20"/>
        <v xml:space="preserve"> </v>
      </c>
      <c r="J381" t="str">
        <f t="shared" si="21"/>
        <v xml:space="preserve"> </v>
      </c>
      <c r="K381" t="str">
        <f t="shared" si="22"/>
        <v xml:space="preserve"> </v>
      </c>
      <c r="L381" t="str">
        <f t="shared" si="23"/>
        <v xml:space="preserve"> </v>
      </c>
    </row>
    <row r="382" spans="8:12" x14ac:dyDescent="0.25">
      <c r="H382">
        <v>210871</v>
      </c>
      <c r="I382" t="str">
        <f t="shared" si="20"/>
        <v xml:space="preserve"> </v>
      </c>
      <c r="J382" t="str">
        <f t="shared" si="21"/>
        <v xml:space="preserve"> </v>
      </c>
      <c r="K382" t="str">
        <f t="shared" si="22"/>
        <v xml:space="preserve"> </v>
      </c>
      <c r="L382" t="str">
        <f t="shared" si="23"/>
        <v xml:space="preserve"> </v>
      </c>
    </row>
    <row r="383" spans="8:12" x14ac:dyDescent="0.25">
      <c r="H383">
        <v>210931</v>
      </c>
      <c r="I383" t="str">
        <f t="shared" si="20"/>
        <v xml:space="preserve"> </v>
      </c>
      <c r="J383" t="str">
        <f t="shared" si="21"/>
        <v xml:space="preserve"> </v>
      </c>
      <c r="K383" t="str">
        <f t="shared" si="22"/>
        <v xml:space="preserve"> </v>
      </c>
      <c r="L383" t="str">
        <f t="shared" si="23"/>
        <v xml:space="preserve"> </v>
      </c>
    </row>
    <row r="384" spans="8:12" x14ac:dyDescent="0.25">
      <c r="H384">
        <v>210932</v>
      </c>
      <c r="I384" t="str">
        <f t="shared" si="20"/>
        <v xml:space="preserve"> </v>
      </c>
      <c r="J384" t="str">
        <f t="shared" si="21"/>
        <v xml:space="preserve"> </v>
      </c>
      <c r="K384" t="str">
        <f t="shared" si="22"/>
        <v xml:space="preserve"> </v>
      </c>
      <c r="L384" t="str">
        <f t="shared" si="23"/>
        <v xml:space="preserve"> </v>
      </c>
    </row>
    <row r="385" spans="8:12" x14ac:dyDescent="0.25">
      <c r="H385">
        <v>210991</v>
      </c>
      <c r="I385" t="str">
        <f t="shared" si="20"/>
        <v xml:space="preserve"> </v>
      </c>
      <c r="J385" t="str">
        <f t="shared" si="21"/>
        <v xml:space="preserve"> </v>
      </c>
      <c r="K385" t="str">
        <f t="shared" si="22"/>
        <v xml:space="preserve"> </v>
      </c>
      <c r="L385" t="str">
        <f t="shared" si="23"/>
        <v xml:space="preserve"> </v>
      </c>
    </row>
    <row r="386" spans="8:12" x14ac:dyDescent="0.25">
      <c r="H386">
        <v>210992</v>
      </c>
      <c r="I386" t="str">
        <f t="shared" si="20"/>
        <v xml:space="preserve"> </v>
      </c>
      <c r="J386" t="str">
        <f t="shared" si="21"/>
        <v xml:space="preserve"> </v>
      </c>
      <c r="K386" t="str">
        <f t="shared" si="22"/>
        <v xml:space="preserve"> </v>
      </c>
      <c r="L386" t="str">
        <f t="shared" si="23"/>
        <v xml:space="preserve"> </v>
      </c>
    </row>
    <row r="387" spans="8:12" x14ac:dyDescent="0.25">
      <c r="H387">
        <v>220091</v>
      </c>
      <c r="I387" t="str">
        <f t="shared" ref="I387:I450" si="24">_xlfn.IFNA(VLOOKUP(H387,$A$1:$E$174,2,FALSE), " ")</f>
        <v xml:space="preserve"> </v>
      </c>
      <c r="J387" t="str">
        <f t="shared" ref="J387:J450" si="25">_xlfn.IFNA(VLOOKUP(H387,$A$1:$E$174,3,FALSE), " ")</f>
        <v xml:space="preserve"> </v>
      </c>
      <c r="K387" t="str">
        <f t="shared" ref="K387:K450" si="26">_xlfn.IFNA(VLOOKUP(H387,$A$1:$E$174,4,FALSE), " ")</f>
        <v xml:space="preserve"> </v>
      </c>
      <c r="L387" t="str">
        <f t="shared" ref="L387:L450" si="27">_xlfn.IFNA(VLOOKUP(H387,$A$1:$E$174,5,FALSE), " ")</f>
        <v xml:space="preserve"> </v>
      </c>
    </row>
    <row r="388" spans="8:12" x14ac:dyDescent="0.25">
      <c r="H388">
        <v>220201</v>
      </c>
      <c r="I388" t="str">
        <f t="shared" si="24"/>
        <v xml:space="preserve"> </v>
      </c>
      <c r="J388" t="str">
        <f t="shared" si="25"/>
        <v xml:space="preserve"> </v>
      </c>
      <c r="K388" t="str">
        <f t="shared" si="26"/>
        <v xml:space="preserve"> </v>
      </c>
      <c r="L388" t="str">
        <f t="shared" si="27"/>
        <v xml:space="preserve"> </v>
      </c>
    </row>
    <row r="389" spans="8:12" x14ac:dyDescent="0.25">
      <c r="H389">
        <v>220202</v>
      </c>
      <c r="I389" t="str">
        <f t="shared" si="24"/>
        <v xml:space="preserve"> </v>
      </c>
      <c r="J389" t="str">
        <f t="shared" si="25"/>
        <v xml:space="preserve"> </v>
      </c>
      <c r="K389" t="str">
        <f t="shared" si="26"/>
        <v xml:space="preserve"> </v>
      </c>
      <c r="L389" t="str">
        <f t="shared" si="27"/>
        <v xml:space="preserve"> </v>
      </c>
    </row>
    <row r="390" spans="8:12" x14ac:dyDescent="0.25">
      <c r="H390">
        <v>220311</v>
      </c>
      <c r="I390" t="str">
        <f t="shared" si="24"/>
        <v xml:space="preserve"> </v>
      </c>
      <c r="J390" t="str">
        <f t="shared" si="25"/>
        <v xml:space="preserve"> </v>
      </c>
      <c r="K390" t="str">
        <f t="shared" si="26"/>
        <v xml:space="preserve"> </v>
      </c>
      <c r="L390" t="str">
        <f t="shared" si="27"/>
        <v xml:space="preserve"> </v>
      </c>
    </row>
    <row r="391" spans="8:12" x14ac:dyDescent="0.25">
      <c r="H391">
        <v>220551</v>
      </c>
      <c r="I391" t="str">
        <f t="shared" si="24"/>
        <v xml:space="preserve"> </v>
      </c>
      <c r="J391" t="str">
        <f t="shared" si="25"/>
        <v xml:space="preserve"> </v>
      </c>
      <c r="K391" t="str">
        <f t="shared" si="26"/>
        <v xml:space="preserve"> </v>
      </c>
      <c r="L391" t="str">
        <f t="shared" si="27"/>
        <v xml:space="preserve"> </v>
      </c>
    </row>
    <row r="392" spans="8:12" x14ac:dyDescent="0.25">
      <c r="H392">
        <v>220791</v>
      </c>
      <c r="I392" t="str">
        <f t="shared" si="24"/>
        <v xml:space="preserve"> </v>
      </c>
      <c r="J392" t="str">
        <f t="shared" si="25"/>
        <v xml:space="preserve"> </v>
      </c>
      <c r="K392" t="str">
        <f t="shared" si="26"/>
        <v xml:space="preserve"> </v>
      </c>
      <c r="L392" t="str">
        <f t="shared" si="27"/>
        <v xml:space="preserve"> </v>
      </c>
    </row>
    <row r="393" spans="8:12" x14ac:dyDescent="0.25">
      <c r="H393">
        <v>220901</v>
      </c>
      <c r="I393" t="str">
        <f t="shared" si="24"/>
        <v xml:space="preserve"> </v>
      </c>
      <c r="J393" t="str">
        <f t="shared" si="25"/>
        <v xml:space="preserve"> </v>
      </c>
      <c r="K393" t="str">
        <f t="shared" si="26"/>
        <v xml:space="preserve"> </v>
      </c>
      <c r="L393" t="str">
        <f t="shared" si="27"/>
        <v xml:space="preserve"> </v>
      </c>
    </row>
    <row r="394" spans="8:12" x14ac:dyDescent="0.25">
      <c r="H394">
        <v>221011</v>
      </c>
      <c r="I394" t="str">
        <f t="shared" si="24"/>
        <v xml:space="preserve"> </v>
      </c>
      <c r="J394" t="str">
        <f t="shared" si="25"/>
        <v xml:space="preserve"> </v>
      </c>
      <c r="K394" t="str">
        <f t="shared" si="26"/>
        <v xml:space="preserve"> </v>
      </c>
      <c r="L394" t="str">
        <f t="shared" si="27"/>
        <v xml:space="preserve"> </v>
      </c>
    </row>
    <row r="395" spans="8:12" x14ac:dyDescent="0.25">
      <c r="H395">
        <v>221121</v>
      </c>
      <c r="I395" t="str">
        <f t="shared" si="24"/>
        <v xml:space="preserve"> </v>
      </c>
      <c r="J395" t="str">
        <f t="shared" si="25"/>
        <v xml:space="preserve"> </v>
      </c>
      <c r="K395" t="str">
        <f t="shared" si="26"/>
        <v xml:space="preserve"> </v>
      </c>
      <c r="L395" t="str">
        <f t="shared" si="27"/>
        <v xml:space="preserve"> </v>
      </c>
    </row>
    <row r="396" spans="8:12" x14ac:dyDescent="0.25">
      <c r="H396">
        <v>221231</v>
      </c>
      <c r="I396" t="str">
        <f t="shared" si="24"/>
        <v xml:space="preserve"> </v>
      </c>
      <c r="J396" t="str">
        <f t="shared" si="25"/>
        <v xml:space="preserve"> </v>
      </c>
      <c r="K396" t="str">
        <f t="shared" si="26"/>
        <v xml:space="preserve"> </v>
      </c>
      <c r="L396" t="str">
        <f t="shared" si="27"/>
        <v xml:space="preserve"> </v>
      </c>
    </row>
    <row r="397" spans="8:12" x14ac:dyDescent="0.25">
      <c r="H397">
        <v>221232</v>
      </c>
      <c r="I397" t="str">
        <f t="shared" si="24"/>
        <v xml:space="preserve"> </v>
      </c>
      <c r="J397" t="str">
        <f t="shared" si="25"/>
        <v xml:space="preserve"> </v>
      </c>
      <c r="K397" t="str">
        <f t="shared" si="26"/>
        <v xml:space="preserve"> </v>
      </c>
      <c r="L397" t="str">
        <f t="shared" si="27"/>
        <v xml:space="preserve"> </v>
      </c>
    </row>
    <row r="398" spans="8:12" x14ac:dyDescent="0.25">
      <c r="H398">
        <v>221341</v>
      </c>
      <c r="I398" t="str">
        <f t="shared" si="24"/>
        <v xml:space="preserve"> </v>
      </c>
      <c r="J398" t="str">
        <f t="shared" si="25"/>
        <v xml:space="preserve"> </v>
      </c>
      <c r="K398" t="str">
        <f t="shared" si="26"/>
        <v xml:space="preserve"> </v>
      </c>
      <c r="L398" t="str">
        <f t="shared" si="27"/>
        <v xml:space="preserve"> </v>
      </c>
    </row>
    <row r="399" spans="8:12" x14ac:dyDescent="0.25">
      <c r="H399">
        <v>221451</v>
      </c>
      <c r="I399" t="str">
        <f t="shared" si="24"/>
        <v xml:space="preserve"> </v>
      </c>
      <c r="J399" t="str">
        <f t="shared" si="25"/>
        <v xml:space="preserve"> </v>
      </c>
      <c r="K399" t="str">
        <f t="shared" si="26"/>
        <v xml:space="preserve"> </v>
      </c>
      <c r="L399" t="str">
        <f t="shared" si="27"/>
        <v xml:space="preserve"> </v>
      </c>
    </row>
    <row r="400" spans="8:12" x14ac:dyDescent="0.25">
      <c r="H400">
        <v>221571</v>
      </c>
      <c r="I400" t="str">
        <f t="shared" si="24"/>
        <v xml:space="preserve"> </v>
      </c>
      <c r="J400" t="str">
        <f t="shared" si="25"/>
        <v xml:space="preserve"> </v>
      </c>
      <c r="K400" t="str">
        <f t="shared" si="26"/>
        <v xml:space="preserve"> </v>
      </c>
      <c r="L400" t="str">
        <f t="shared" si="27"/>
        <v xml:space="preserve"> </v>
      </c>
    </row>
    <row r="401" spans="8:12" x14ac:dyDescent="0.25">
      <c r="H401">
        <v>221681</v>
      </c>
      <c r="I401" t="str">
        <f t="shared" si="24"/>
        <v xml:space="preserve"> </v>
      </c>
      <c r="J401" t="str">
        <f t="shared" si="25"/>
        <v xml:space="preserve"> </v>
      </c>
      <c r="K401" t="str">
        <f t="shared" si="26"/>
        <v xml:space="preserve"> </v>
      </c>
      <c r="L401" t="str">
        <f t="shared" si="27"/>
        <v xml:space="preserve"> </v>
      </c>
    </row>
    <row r="402" spans="8:12" x14ac:dyDescent="0.25">
      <c r="H402">
        <v>221811</v>
      </c>
      <c r="I402" t="str">
        <f t="shared" si="24"/>
        <v xml:space="preserve"> </v>
      </c>
      <c r="J402" t="str">
        <f t="shared" si="25"/>
        <v xml:space="preserve"> </v>
      </c>
      <c r="K402" t="str">
        <f t="shared" si="26"/>
        <v xml:space="preserve"> </v>
      </c>
      <c r="L402" t="str">
        <f t="shared" si="27"/>
        <v xml:space="preserve"> </v>
      </c>
    </row>
    <row r="403" spans="8:12" x14ac:dyDescent="0.25">
      <c r="H403">
        <v>230211</v>
      </c>
      <c r="I403" t="str">
        <f t="shared" si="24"/>
        <v xml:space="preserve"> </v>
      </c>
      <c r="J403" t="str">
        <f t="shared" si="25"/>
        <v xml:space="preserve"> </v>
      </c>
      <c r="K403" t="str">
        <f t="shared" si="26"/>
        <v xml:space="preserve"> </v>
      </c>
      <c r="L403" t="str">
        <f t="shared" si="27"/>
        <v xml:space="preserve"> </v>
      </c>
    </row>
    <row r="404" spans="8:12" x14ac:dyDescent="0.25">
      <c r="H404">
        <v>230212</v>
      </c>
      <c r="I404" t="str">
        <f t="shared" si="24"/>
        <v xml:space="preserve"> </v>
      </c>
      <c r="J404" t="str">
        <f t="shared" si="25"/>
        <v xml:space="preserve"> </v>
      </c>
      <c r="K404" t="str">
        <f t="shared" si="26"/>
        <v xml:space="preserve"> </v>
      </c>
      <c r="L404" t="str">
        <f t="shared" si="27"/>
        <v xml:space="preserve"> </v>
      </c>
    </row>
    <row r="405" spans="8:12" x14ac:dyDescent="0.25">
      <c r="H405">
        <v>230311</v>
      </c>
      <c r="I405" t="str">
        <f t="shared" si="24"/>
        <v xml:space="preserve"> </v>
      </c>
      <c r="J405" t="str">
        <f t="shared" si="25"/>
        <v xml:space="preserve"> </v>
      </c>
      <c r="K405" t="str">
        <f t="shared" si="26"/>
        <v xml:space="preserve"> </v>
      </c>
      <c r="L405" t="str">
        <f t="shared" si="27"/>
        <v xml:space="preserve"> </v>
      </c>
    </row>
    <row r="406" spans="8:12" x14ac:dyDescent="0.25">
      <c r="H406">
        <v>230411</v>
      </c>
      <c r="I406" t="str">
        <f t="shared" si="24"/>
        <v xml:space="preserve"> </v>
      </c>
      <c r="J406" t="str">
        <f t="shared" si="25"/>
        <v xml:space="preserve"> </v>
      </c>
      <c r="K406" t="str">
        <f t="shared" si="26"/>
        <v xml:space="preserve"> </v>
      </c>
      <c r="L406" t="str">
        <f t="shared" si="27"/>
        <v xml:space="preserve"> </v>
      </c>
    </row>
    <row r="407" spans="8:12" x14ac:dyDescent="0.25">
      <c r="H407">
        <v>230501</v>
      </c>
      <c r="I407" t="str">
        <f t="shared" si="24"/>
        <v xml:space="preserve"> </v>
      </c>
      <c r="J407" t="str">
        <f t="shared" si="25"/>
        <v xml:space="preserve"> </v>
      </c>
      <c r="K407" t="str">
        <f t="shared" si="26"/>
        <v xml:space="preserve"> </v>
      </c>
      <c r="L407" t="str">
        <f t="shared" si="27"/>
        <v xml:space="preserve"> </v>
      </c>
    </row>
    <row r="408" spans="8:12" x14ac:dyDescent="0.25">
      <c r="H408">
        <v>230502</v>
      </c>
      <c r="I408" t="str">
        <f t="shared" si="24"/>
        <v xml:space="preserve"> </v>
      </c>
      <c r="J408" t="str">
        <f t="shared" si="25"/>
        <v xml:space="preserve"> </v>
      </c>
      <c r="K408" t="str">
        <f t="shared" si="26"/>
        <v xml:space="preserve"> </v>
      </c>
      <c r="L408" t="str">
        <f t="shared" si="27"/>
        <v xml:space="preserve"> </v>
      </c>
    </row>
    <row r="409" spans="8:12" x14ac:dyDescent="0.25">
      <c r="H409">
        <v>230601</v>
      </c>
      <c r="I409" t="str">
        <f t="shared" si="24"/>
        <v xml:space="preserve"> </v>
      </c>
      <c r="J409" t="str">
        <f t="shared" si="25"/>
        <v xml:space="preserve"> </v>
      </c>
      <c r="K409" t="str">
        <f t="shared" si="26"/>
        <v xml:space="preserve"> </v>
      </c>
      <c r="L409" t="str">
        <f t="shared" si="27"/>
        <v xml:space="preserve"> </v>
      </c>
    </row>
    <row r="410" spans="8:12" x14ac:dyDescent="0.25">
      <c r="H410">
        <v>230701</v>
      </c>
      <c r="I410" t="str">
        <f t="shared" si="24"/>
        <v xml:space="preserve"> </v>
      </c>
      <c r="J410" t="str">
        <f t="shared" si="25"/>
        <v xml:space="preserve"> </v>
      </c>
      <c r="K410" t="str">
        <f t="shared" si="26"/>
        <v xml:space="preserve"> </v>
      </c>
      <c r="L410" t="str">
        <f t="shared" si="27"/>
        <v xml:space="preserve"> </v>
      </c>
    </row>
    <row r="411" spans="8:12" x14ac:dyDescent="0.25">
      <c r="H411">
        <v>230702</v>
      </c>
      <c r="I411" t="str">
        <f t="shared" si="24"/>
        <v xml:space="preserve"> </v>
      </c>
      <c r="J411" t="str">
        <f t="shared" si="25"/>
        <v xml:space="preserve"> </v>
      </c>
      <c r="K411" t="str">
        <f t="shared" si="26"/>
        <v xml:space="preserve"> </v>
      </c>
      <c r="L411" t="str">
        <f t="shared" si="27"/>
        <v xml:space="preserve"> </v>
      </c>
    </row>
    <row r="412" spans="8:12" x14ac:dyDescent="0.25">
      <c r="H412">
        <v>230791</v>
      </c>
      <c r="I412" t="str">
        <f t="shared" si="24"/>
        <v xml:space="preserve"> </v>
      </c>
      <c r="J412" t="str">
        <f t="shared" si="25"/>
        <v xml:space="preserve"> </v>
      </c>
      <c r="K412" t="str">
        <f t="shared" si="26"/>
        <v xml:space="preserve"> </v>
      </c>
      <c r="L412" t="str">
        <f t="shared" si="27"/>
        <v xml:space="preserve"> </v>
      </c>
    </row>
    <row r="413" spans="8:12" x14ac:dyDescent="0.25">
      <c r="H413">
        <v>230792</v>
      </c>
      <c r="I413" t="str">
        <f t="shared" si="24"/>
        <v xml:space="preserve"> </v>
      </c>
      <c r="J413" t="str">
        <f t="shared" si="25"/>
        <v xml:space="preserve"> </v>
      </c>
      <c r="K413" t="str">
        <f t="shared" si="26"/>
        <v xml:space="preserve"> </v>
      </c>
      <c r="L413" t="str">
        <f t="shared" si="27"/>
        <v xml:space="preserve"> </v>
      </c>
    </row>
    <row r="414" spans="8:12" x14ac:dyDescent="0.25">
      <c r="H414">
        <v>230891</v>
      </c>
      <c r="I414" t="str">
        <f t="shared" si="24"/>
        <v xml:space="preserve"> </v>
      </c>
      <c r="J414" t="str">
        <f t="shared" si="25"/>
        <v xml:space="preserve"> </v>
      </c>
      <c r="K414" t="str">
        <f t="shared" si="26"/>
        <v xml:space="preserve"> </v>
      </c>
      <c r="L414" t="str">
        <f t="shared" si="27"/>
        <v xml:space="preserve"> </v>
      </c>
    </row>
    <row r="415" spans="8:12" x14ac:dyDescent="0.25">
      <c r="H415">
        <v>230892</v>
      </c>
      <c r="I415" t="str">
        <f t="shared" si="24"/>
        <v xml:space="preserve"> </v>
      </c>
      <c r="J415" t="str">
        <f t="shared" si="25"/>
        <v xml:space="preserve"> </v>
      </c>
      <c r="K415" t="str">
        <f t="shared" si="26"/>
        <v xml:space="preserve"> </v>
      </c>
      <c r="L415" t="str">
        <f t="shared" si="27"/>
        <v xml:space="preserve"> </v>
      </c>
    </row>
    <row r="416" spans="8:12" x14ac:dyDescent="0.25">
      <c r="H416">
        <v>231031</v>
      </c>
      <c r="I416" t="str">
        <f t="shared" si="24"/>
        <v xml:space="preserve"> </v>
      </c>
      <c r="J416" t="str">
        <f t="shared" si="25"/>
        <v xml:space="preserve"> </v>
      </c>
      <c r="K416" t="str">
        <f t="shared" si="26"/>
        <v xml:space="preserve"> </v>
      </c>
      <c r="L416" t="str">
        <f t="shared" si="27"/>
        <v xml:space="preserve"> </v>
      </c>
    </row>
    <row r="417" spans="8:12" x14ac:dyDescent="0.25">
      <c r="H417">
        <v>231032</v>
      </c>
      <c r="I417" t="str">
        <f t="shared" si="24"/>
        <v xml:space="preserve"> </v>
      </c>
      <c r="J417" t="str">
        <f t="shared" si="25"/>
        <v xml:space="preserve"> </v>
      </c>
      <c r="K417" t="str">
        <f t="shared" si="26"/>
        <v xml:space="preserve"> </v>
      </c>
      <c r="L417" t="str">
        <f t="shared" si="27"/>
        <v xml:space="preserve"> </v>
      </c>
    </row>
    <row r="418" spans="8:12" x14ac:dyDescent="0.25">
      <c r="H418">
        <v>231131</v>
      </c>
      <c r="I418" t="str">
        <f t="shared" si="24"/>
        <v xml:space="preserve"> </v>
      </c>
      <c r="J418" t="str">
        <f t="shared" si="25"/>
        <v xml:space="preserve"> </v>
      </c>
      <c r="K418" t="str">
        <f t="shared" si="26"/>
        <v xml:space="preserve"> </v>
      </c>
      <c r="L418" t="str">
        <f t="shared" si="27"/>
        <v xml:space="preserve"> </v>
      </c>
    </row>
    <row r="419" spans="8:12" x14ac:dyDescent="0.25">
      <c r="H419">
        <v>231241</v>
      </c>
      <c r="I419" t="str">
        <f t="shared" si="24"/>
        <v xml:space="preserve"> </v>
      </c>
      <c r="J419" t="str">
        <f t="shared" si="25"/>
        <v xml:space="preserve"> </v>
      </c>
      <c r="K419" t="str">
        <f t="shared" si="26"/>
        <v xml:space="preserve"> </v>
      </c>
      <c r="L419" t="str">
        <f t="shared" si="27"/>
        <v xml:space="preserve"> </v>
      </c>
    </row>
    <row r="420" spans="8:12" x14ac:dyDescent="0.25">
      <c r="H420">
        <v>231242</v>
      </c>
      <c r="I420" t="str">
        <f t="shared" si="24"/>
        <v xml:space="preserve"> </v>
      </c>
      <c r="J420" t="str">
        <f t="shared" si="25"/>
        <v xml:space="preserve"> </v>
      </c>
      <c r="K420" t="str">
        <f t="shared" si="26"/>
        <v xml:space="preserve"> </v>
      </c>
      <c r="L420" t="str">
        <f t="shared" si="27"/>
        <v xml:space="preserve"> </v>
      </c>
    </row>
    <row r="421" spans="8:12" x14ac:dyDescent="0.25">
      <c r="H421">
        <v>231341</v>
      </c>
      <c r="I421" t="str">
        <f t="shared" si="24"/>
        <v xml:space="preserve"> </v>
      </c>
      <c r="J421" t="str">
        <f t="shared" si="25"/>
        <v xml:space="preserve"> </v>
      </c>
      <c r="K421" t="str">
        <f t="shared" si="26"/>
        <v xml:space="preserve"> </v>
      </c>
      <c r="L421" t="str">
        <f t="shared" si="27"/>
        <v xml:space="preserve"> </v>
      </c>
    </row>
    <row r="422" spans="8:12" x14ac:dyDescent="0.25">
      <c r="H422">
        <v>231342</v>
      </c>
      <c r="I422" t="str">
        <f t="shared" si="24"/>
        <v xml:space="preserve"> </v>
      </c>
      <c r="J422" t="str">
        <f t="shared" si="25"/>
        <v xml:space="preserve"> </v>
      </c>
      <c r="K422" t="str">
        <f t="shared" si="26"/>
        <v xml:space="preserve"> </v>
      </c>
      <c r="L422" t="str">
        <f t="shared" si="27"/>
        <v xml:space="preserve"> </v>
      </c>
    </row>
    <row r="423" spans="8:12" x14ac:dyDescent="0.25">
      <c r="H423">
        <v>231451</v>
      </c>
      <c r="I423" t="str">
        <f t="shared" si="24"/>
        <v xml:space="preserve"> </v>
      </c>
      <c r="J423" t="str">
        <f t="shared" si="25"/>
        <v xml:space="preserve"> </v>
      </c>
      <c r="K423" t="str">
        <f t="shared" si="26"/>
        <v xml:space="preserve"> </v>
      </c>
      <c r="L423" t="str">
        <f t="shared" si="27"/>
        <v xml:space="preserve"> </v>
      </c>
    </row>
    <row r="424" spans="8:12" x14ac:dyDescent="0.25">
      <c r="H424">
        <v>231452</v>
      </c>
      <c r="I424" t="str">
        <f t="shared" si="24"/>
        <v xml:space="preserve"> </v>
      </c>
      <c r="J424" t="str">
        <f t="shared" si="25"/>
        <v xml:space="preserve"> </v>
      </c>
      <c r="K424" t="str">
        <f t="shared" si="26"/>
        <v xml:space="preserve"> </v>
      </c>
      <c r="L424" t="str">
        <f t="shared" si="27"/>
        <v xml:space="preserve"> </v>
      </c>
    </row>
    <row r="425" spans="8:12" x14ac:dyDescent="0.25">
      <c r="H425">
        <v>231561</v>
      </c>
      <c r="I425" t="str">
        <f t="shared" si="24"/>
        <v xml:space="preserve"> </v>
      </c>
      <c r="J425" t="str">
        <f t="shared" si="25"/>
        <v xml:space="preserve"> </v>
      </c>
      <c r="K425" t="str">
        <f t="shared" si="26"/>
        <v xml:space="preserve"> </v>
      </c>
      <c r="L425" t="str">
        <f t="shared" si="27"/>
        <v xml:space="preserve"> </v>
      </c>
    </row>
    <row r="426" spans="8:12" x14ac:dyDescent="0.25">
      <c r="H426">
        <v>231562</v>
      </c>
      <c r="I426" t="str">
        <f t="shared" si="24"/>
        <v xml:space="preserve"> </v>
      </c>
      <c r="J426" t="str">
        <f t="shared" si="25"/>
        <v xml:space="preserve"> </v>
      </c>
      <c r="K426" t="str">
        <f t="shared" si="26"/>
        <v xml:space="preserve"> </v>
      </c>
      <c r="L426" t="str">
        <f t="shared" si="27"/>
        <v xml:space="preserve"> </v>
      </c>
    </row>
    <row r="427" spans="8:12" x14ac:dyDescent="0.25">
      <c r="H427">
        <v>240091</v>
      </c>
      <c r="I427" t="str">
        <f t="shared" si="24"/>
        <v xml:space="preserve"> </v>
      </c>
      <c r="J427" t="str">
        <f t="shared" si="25"/>
        <v xml:space="preserve"> </v>
      </c>
      <c r="K427" t="str">
        <f t="shared" si="26"/>
        <v xml:space="preserve"> </v>
      </c>
      <c r="L427" t="str">
        <f t="shared" si="27"/>
        <v xml:space="preserve"> </v>
      </c>
    </row>
    <row r="428" spans="8:12" x14ac:dyDescent="0.25">
      <c r="H428">
        <v>240092</v>
      </c>
      <c r="I428" t="str">
        <f t="shared" si="24"/>
        <v xml:space="preserve"> </v>
      </c>
      <c r="J428" t="str">
        <f t="shared" si="25"/>
        <v xml:space="preserve"> </v>
      </c>
      <c r="K428" t="str">
        <f t="shared" si="26"/>
        <v xml:space="preserve"> </v>
      </c>
      <c r="L428" t="str">
        <f t="shared" si="27"/>
        <v xml:space="preserve"> </v>
      </c>
    </row>
    <row r="429" spans="8:12" x14ac:dyDescent="0.25">
      <c r="H429">
        <v>240181</v>
      </c>
      <c r="I429" t="str">
        <f t="shared" si="24"/>
        <v xml:space="preserve"> </v>
      </c>
      <c r="J429" t="str">
        <f t="shared" si="25"/>
        <v xml:space="preserve"> </v>
      </c>
      <c r="K429" t="str">
        <f t="shared" si="26"/>
        <v xml:space="preserve"> </v>
      </c>
      <c r="L429" t="str">
        <f t="shared" si="27"/>
        <v xml:space="preserve"> </v>
      </c>
    </row>
    <row r="430" spans="8:12" x14ac:dyDescent="0.25">
      <c r="H430">
        <v>240182</v>
      </c>
      <c r="I430" t="str">
        <f t="shared" si="24"/>
        <v xml:space="preserve"> </v>
      </c>
      <c r="J430" t="str">
        <f t="shared" si="25"/>
        <v xml:space="preserve"> </v>
      </c>
      <c r="K430" t="str">
        <f t="shared" si="26"/>
        <v xml:space="preserve"> </v>
      </c>
      <c r="L430" t="str">
        <f t="shared" si="27"/>
        <v xml:space="preserve"> </v>
      </c>
    </row>
    <row r="431" spans="8:12" x14ac:dyDescent="0.25">
      <c r="H431">
        <v>240271</v>
      </c>
      <c r="I431" t="str">
        <f t="shared" si="24"/>
        <v xml:space="preserve"> </v>
      </c>
      <c r="J431" t="str">
        <f t="shared" si="25"/>
        <v xml:space="preserve"> </v>
      </c>
      <c r="K431" t="str">
        <f t="shared" si="26"/>
        <v xml:space="preserve"> </v>
      </c>
      <c r="L431" t="str">
        <f t="shared" si="27"/>
        <v xml:space="preserve"> </v>
      </c>
    </row>
    <row r="432" spans="8:12" x14ac:dyDescent="0.25">
      <c r="H432">
        <v>240371</v>
      </c>
      <c r="I432" t="str">
        <f t="shared" si="24"/>
        <v xml:space="preserve"> </v>
      </c>
      <c r="J432" t="str">
        <f t="shared" si="25"/>
        <v xml:space="preserve"> </v>
      </c>
      <c r="K432" t="str">
        <f t="shared" si="26"/>
        <v xml:space="preserve"> </v>
      </c>
      <c r="L432" t="str">
        <f t="shared" si="27"/>
        <v xml:space="preserve"> </v>
      </c>
    </row>
    <row r="433" spans="8:12" x14ac:dyDescent="0.25">
      <c r="H433">
        <v>240461</v>
      </c>
      <c r="I433" t="str">
        <f t="shared" si="24"/>
        <v xml:space="preserve"> </v>
      </c>
      <c r="J433" t="str">
        <f t="shared" si="25"/>
        <v xml:space="preserve"> </v>
      </c>
      <c r="K433" t="str">
        <f t="shared" si="26"/>
        <v xml:space="preserve"> </v>
      </c>
      <c r="L433" t="str">
        <f t="shared" si="27"/>
        <v xml:space="preserve"> </v>
      </c>
    </row>
    <row r="434" spans="8:12" x14ac:dyDescent="0.25">
      <c r="H434">
        <v>240462</v>
      </c>
      <c r="I434" t="str">
        <f t="shared" si="24"/>
        <v xml:space="preserve"> </v>
      </c>
      <c r="J434" t="str">
        <f t="shared" si="25"/>
        <v xml:space="preserve"> </v>
      </c>
      <c r="K434" t="str">
        <f t="shared" si="26"/>
        <v xml:space="preserve"> </v>
      </c>
      <c r="L434" t="str">
        <f t="shared" si="27"/>
        <v xml:space="preserve"> </v>
      </c>
    </row>
    <row r="435" spans="8:12" x14ac:dyDescent="0.25">
      <c r="H435">
        <v>240551</v>
      </c>
      <c r="I435" t="str">
        <f t="shared" si="24"/>
        <v xml:space="preserve"> </v>
      </c>
      <c r="J435" t="str">
        <f t="shared" si="25"/>
        <v xml:space="preserve"> </v>
      </c>
      <c r="K435" t="str">
        <f t="shared" si="26"/>
        <v xml:space="preserve"> </v>
      </c>
      <c r="L435" t="str">
        <f t="shared" si="27"/>
        <v xml:space="preserve"> </v>
      </c>
    </row>
    <row r="436" spans="8:12" x14ac:dyDescent="0.25">
      <c r="H436">
        <v>240641</v>
      </c>
      <c r="I436" t="str">
        <f t="shared" si="24"/>
        <v xml:space="preserve"> </v>
      </c>
      <c r="J436" t="str">
        <f t="shared" si="25"/>
        <v xml:space="preserve"> </v>
      </c>
      <c r="K436" t="str">
        <f t="shared" si="26"/>
        <v xml:space="preserve"> </v>
      </c>
      <c r="L436" t="str">
        <f t="shared" si="27"/>
        <v xml:space="preserve"> </v>
      </c>
    </row>
    <row r="437" spans="8:12" x14ac:dyDescent="0.25">
      <c r="H437">
        <v>240741</v>
      </c>
      <c r="I437" t="str">
        <f t="shared" si="24"/>
        <v xml:space="preserve"> </v>
      </c>
      <c r="J437" t="str">
        <f t="shared" si="25"/>
        <v xml:space="preserve"> </v>
      </c>
      <c r="K437" t="str">
        <f t="shared" si="26"/>
        <v xml:space="preserve"> </v>
      </c>
      <c r="L437" t="str">
        <f t="shared" si="27"/>
        <v xml:space="preserve"> </v>
      </c>
    </row>
    <row r="438" spans="8:12" x14ac:dyDescent="0.25">
      <c r="H438">
        <v>240871</v>
      </c>
      <c r="I438" t="str">
        <f t="shared" si="24"/>
        <v xml:space="preserve"> </v>
      </c>
      <c r="J438" t="str">
        <f t="shared" si="25"/>
        <v xml:space="preserve"> </v>
      </c>
      <c r="K438" t="str">
        <f t="shared" si="26"/>
        <v xml:space="preserve"> </v>
      </c>
      <c r="L438" t="str">
        <f t="shared" si="27"/>
        <v xml:space="preserve"> </v>
      </c>
    </row>
    <row r="439" spans="8:12" x14ac:dyDescent="0.25">
      <c r="H439">
        <v>240872</v>
      </c>
      <c r="I439" t="str">
        <f t="shared" si="24"/>
        <v xml:space="preserve"> </v>
      </c>
      <c r="J439" t="str">
        <f t="shared" si="25"/>
        <v xml:space="preserve"> </v>
      </c>
      <c r="K439" t="str">
        <f t="shared" si="26"/>
        <v xml:space="preserve"> </v>
      </c>
      <c r="L439" t="str">
        <f t="shared" si="27"/>
        <v xml:space="preserve"> </v>
      </c>
    </row>
    <row r="440" spans="8:12" x14ac:dyDescent="0.25">
      <c r="H440">
        <v>241071</v>
      </c>
      <c r="I440" t="str">
        <f t="shared" si="24"/>
        <v xml:space="preserve"> </v>
      </c>
      <c r="J440" t="str">
        <f t="shared" si="25"/>
        <v xml:space="preserve"> </v>
      </c>
      <c r="K440" t="str">
        <f t="shared" si="26"/>
        <v xml:space="preserve"> </v>
      </c>
      <c r="L440" t="str">
        <f t="shared" si="27"/>
        <v xml:space="preserve"> </v>
      </c>
    </row>
    <row r="441" spans="8:12" x14ac:dyDescent="0.25">
      <c r="H441">
        <v>241072</v>
      </c>
      <c r="I441" t="str">
        <f t="shared" si="24"/>
        <v xml:space="preserve"> </v>
      </c>
      <c r="J441" t="str">
        <f t="shared" si="25"/>
        <v xml:space="preserve"> </v>
      </c>
      <c r="K441" t="str">
        <f t="shared" si="26"/>
        <v xml:space="preserve"> </v>
      </c>
      <c r="L441" t="str">
        <f t="shared" si="27"/>
        <v xml:space="preserve"> </v>
      </c>
    </row>
    <row r="442" spans="8:12" x14ac:dyDescent="0.25">
      <c r="H442">
        <v>241161</v>
      </c>
      <c r="I442" t="str">
        <f t="shared" si="24"/>
        <v xml:space="preserve"> </v>
      </c>
      <c r="J442" t="str">
        <f t="shared" si="25"/>
        <v xml:space="preserve"> </v>
      </c>
      <c r="K442" t="str">
        <f t="shared" si="26"/>
        <v xml:space="preserve"> </v>
      </c>
      <c r="L442" t="str">
        <f t="shared" si="27"/>
        <v xml:space="preserve"> </v>
      </c>
    </row>
    <row r="443" spans="8:12" x14ac:dyDescent="0.25">
      <c r="H443">
        <v>241251</v>
      </c>
      <c r="I443" t="str">
        <f t="shared" si="24"/>
        <v xml:space="preserve"> </v>
      </c>
      <c r="J443" t="str">
        <f t="shared" si="25"/>
        <v xml:space="preserve"> </v>
      </c>
      <c r="K443" t="str">
        <f t="shared" si="26"/>
        <v xml:space="preserve"> </v>
      </c>
      <c r="L443" t="str">
        <f t="shared" si="27"/>
        <v xml:space="preserve"> </v>
      </c>
    </row>
    <row r="444" spans="8:12" x14ac:dyDescent="0.25">
      <c r="H444">
        <v>241341</v>
      </c>
      <c r="I444" t="str">
        <f t="shared" si="24"/>
        <v xml:space="preserve"> </v>
      </c>
      <c r="J444" t="str">
        <f t="shared" si="25"/>
        <v xml:space="preserve"> </v>
      </c>
      <c r="K444" t="str">
        <f t="shared" si="26"/>
        <v xml:space="preserve"> </v>
      </c>
      <c r="L444" t="str">
        <f t="shared" si="27"/>
        <v xml:space="preserve"> </v>
      </c>
    </row>
    <row r="445" spans="8:12" x14ac:dyDescent="0.25">
      <c r="H445">
        <v>241431</v>
      </c>
      <c r="I445" t="str">
        <f t="shared" si="24"/>
        <v xml:space="preserve"> </v>
      </c>
      <c r="J445" t="str">
        <f t="shared" si="25"/>
        <v xml:space="preserve"> </v>
      </c>
      <c r="K445" t="str">
        <f t="shared" si="26"/>
        <v xml:space="preserve"> </v>
      </c>
      <c r="L445" t="str">
        <f t="shared" si="27"/>
        <v xml:space="preserve"> </v>
      </c>
    </row>
    <row r="446" spans="8:12" x14ac:dyDescent="0.25">
      <c r="H446">
        <v>241432</v>
      </c>
      <c r="I446" t="str">
        <f t="shared" si="24"/>
        <v xml:space="preserve"> </v>
      </c>
      <c r="J446" t="str">
        <f t="shared" si="25"/>
        <v xml:space="preserve"> </v>
      </c>
      <c r="K446" t="str">
        <f t="shared" si="26"/>
        <v xml:space="preserve"> </v>
      </c>
      <c r="L446" t="str">
        <f t="shared" si="27"/>
        <v xml:space="preserve"> </v>
      </c>
    </row>
    <row r="447" spans="8:12" x14ac:dyDescent="0.25">
      <c r="H447">
        <v>241521</v>
      </c>
      <c r="I447" t="str">
        <f t="shared" si="24"/>
        <v xml:space="preserve"> </v>
      </c>
      <c r="J447" t="str">
        <f t="shared" si="25"/>
        <v xml:space="preserve"> </v>
      </c>
      <c r="K447" t="str">
        <f t="shared" si="26"/>
        <v xml:space="preserve"> </v>
      </c>
      <c r="L447" t="str">
        <f t="shared" si="27"/>
        <v xml:space="preserve"> </v>
      </c>
    </row>
    <row r="448" spans="8:12" x14ac:dyDescent="0.25">
      <c r="H448">
        <v>241522</v>
      </c>
      <c r="I448" t="str">
        <f t="shared" si="24"/>
        <v xml:space="preserve"> </v>
      </c>
      <c r="J448" t="str">
        <f t="shared" si="25"/>
        <v xml:space="preserve"> </v>
      </c>
      <c r="K448" t="str">
        <f t="shared" si="26"/>
        <v xml:space="preserve"> </v>
      </c>
      <c r="L448" t="str">
        <f t="shared" si="27"/>
        <v xml:space="preserve"> </v>
      </c>
    </row>
    <row r="449" spans="8:12" x14ac:dyDescent="0.25">
      <c r="H449">
        <v>250021</v>
      </c>
      <c r="I449">
        <f t="shared" si="24"/>
        <v>1</v>
      </c>
      <c r="J449" t="str">
        <f t="shared" si="25"/>
        <v>Own</v>
      </c>
      <c r="K449">
        <f t="shared" si="26"/>
        <v>28</v>
      </c>
      <c r="L449">
        <f t="shared" si="27"/>
        <v>0</v>
      </c>
    </row>
    <row r="450" spans="8:12" x14ac:dyDescent="0.25">
      <c r="H450">
        <v>250022</v>
      </c>
      <c r="I450">
        <f t="shared" si="24"/>
        <v>1</v>
      </c>
      <c r="J450" t="str">
        <f t="shared" si="25"/>
        <v>Own</v>
      </c>
      <c r="K450">
        <f t="shared" si="26"/>
        <v>8</v>
      </c>
      <c r="L450">
        <f t="shared" si="27"/>
        <v>0</v>
      </c>
    </row>
    <row r="451" spans="8:12" x14ac:dyDescent="0.25">
      <c r="H451">
        <v>250231</v>
      </c>
      <c r="I451">
        <f t="shared" ref="I451:I514" si="28">_xlfn.IFNA(VLOOKUP(H451,$A$1:$E$174,2,FALSE), " ")</f>
        <v>1</v>
      </c>
      <c r="J451" t="str">
        <f t="shared" ref="J451:J514" si="29">_xlfn.IFNA(VLOOKUP(H451,$A$1:$E$174,3,FALSE), " ")</f>
        <v>Own</v>
      </c>
      <c r="K451">
        <f t="shared" ref="K451:K514" si="30">_xlfn.IFNA(VLOOKUP(H451,$A$1:$E$174,4,FALSE), " ")</f>
        <v>8</v>
      </c>
      <c r="L451">
        <f t="shared" ref="L451:L514" si="31">_xlfn.IFNA(VLOOKUP(H451,$A$1:$E$174,5,FALSE), " ")</f>
        <v>0</v>
      </c>
    </row>
    <row r="452" spans="8:12" x14ac:dyDescent="0.25">
      <c r="H452">
        <v>250361</v>
      </c>
      <c r="I452">
        <f t="shared" si="28"/>
        <v>1</v>
      </c>
      <c r="J452" t="str">
        <f t="shared" si="29"/>
        <v>Own</v>
      </c>
      <c r="K452">
        <f t="shared" si="30"/>
        <v>64</v>
      </c>
      <c r="L452">
        <f t="shared" si="31"/>
        <v>0</v>
      </c>
    </row>
    <row r="453" spans="8:12" x14ac:dyDescent="0.25">
      <c r="H453">
        <v>250362</v>
      </c>
      <c r="I453">
        <f t="shared" si="28"/>
        <v>1</v>
      </c>
      <c r="J453" t="str">
        <f t="shared" si="29"/>
        <v>Own</v>
      </c>
      <c r="K453">
        <f t="shared" si="30"/>
        <v>40</v>
      </c>
      <c r="L453">
        <f t="shared" si="31"/>
        <v>0</v>
      </c>
    </row>
    <row r="454" spans="8:12" x14ac:dyDescent="0.25">
      <c r="H454">
        <v>250461</v>
      </c>
      <c r="I454" t="str">
        <f t="shared" si="28"/>
        <v xml:space="preserve"> </v>
      </c>
      <c r="J454" t="str">
        <f t="shared" si="29"/>
        <v xml:space="preserve"> </v>
      </c>
      <c r="K454" t="str">
        <f t="shared" si="30"/>
        <v xml:space="preserve"> </v>
      </c>
      <c r="L454" t="str">
        <f t="shared" si="31"/>
        <v xml:space="preserve"> </v>
      </c>
    </row>
    <row r="455" spans="8:12" x14ac:dyDescent="0.25">
      <c r="H455">
        <v>250561</v>
      </c>
      <c r="I455" t="str">
        <f t="shared" si="28"/>
        <v xml:space="preserve"> </v>
      </c>
      <c r="J455" t="str">
        <f t="shared" si="29"/>
        <v xml:space="preserve"> </v>
      </c>
      <c r="K455" t="str">
        <f t="shared" si="30"/>
        <v xml:space="preserve"> </v>
      </c>
      <c r="L455" t="str">
        <f t="shared" si="31"/>
        <v xml:space="preserve"> </v>
      </c>
    </row>
    <row r="456" spans="8:12" x14ac:dyDescent="0.25">
      <c r="H456">
        <v>250562</v>
      </c>
      <c r="I456" t="str">
        <f t="shared" si="28"/>
        <v xml:space="preserve"> </v>
      </c>
      <c r="J456" t="str">
        <f t="shared" si="29"/>
        <v xml:space="preserve"> </v>
      </c>
      <c r="K456" t="str">
        <f t="shared" si="30"/>
        <v xml:space="preserve"> </v>
      </c>
      <c r="L456" t="str">
        <f t="shared" si="31"/>
        <v xml:space="preserve"> </v>
      </c>
    </row>
    <row r="457" spans="8:12" x14ac:dyDescent="0.25">
      <c r="H457">
        <v>250771</v>
      </c>
      <c r="I457">
        <f t="shared" si="28"/>
        <v>7</v>
      </c>
      <c r="J457" t="str">
        <f t="shared" si="29"/>
        <v>Rented</v>
      </c>
      <c r="K457">
        <f t="shared" si="30"/>
        <v>32</v>
      </c>
      <c r="L457">
        <f t="shared" si="31"/>
        <v>70000</v>
      </c>
    </row>
    <row r="458" spans="8:12" x14ac:dyDescent="0.25">
      <c r="H458">
        <v>251281</v>
      </c>
      <c r="I458">
        <f t="shared" si="28"/>
        <v>1</v>
      </c>
      <c r="J458" t="str">
        <f t="shared" si="29"/>
        <v>Borrow</v>
      </c>
      <c r="K458">
        <f t="shared" si="30"/>
        <v>32</v>
      </c>
      <c r="L458">
        <f t="shared" si="31"/>
        <v>0</v>
      </c>
    </row>
    <row r="459" spans="8:12" x14ac:dyDescent="0.25">
      <c r="H459">
        <v>251391</v>
      </c>
      <c r="I459">
        <f t="shared" si="28"/>
        <v>1</v>
      </c>
      <c r="J459" t="str">
        <f t="shared" si="29"/>
        <v>Own</v>
      </c>
      <c r="K459">
        <f t="shared" si="30"/>
        <v>56</v>
      </c>
      <c r="L459">
        <f t="shared" si="31"/>
        <v>0</v>
      </c>
    </row>
    <row r="460" spans="8:12" x14ac:dyDescent="0.25">
      <c r="H460">
        <v>251491</v>
      </c>
      <c r="I460" t="str">
        <f t="shared" si="28"/>
        <v xml:space="preserve"> </v>
      </c>
      <c r="J460" t="str">
        <f t="shared" si="29"/>
        <v xml:space="preserve"> </v>
      </c>
      <c r="K460" t="str">
        <f t="shared" si="30"/>
        <v xml:space="preserve"> </v>
      </c>
      <c r="L460" t="str">
        <f t="shared" si="31"/>
        <v xml:space="preserve"> </v>
      </c>
    </row>
    <row r="461" spans="8:12" x14ac:dyDescent="0.25">
      <c r="H461">
        <v>251492</v>
      </c>
      <c r="I461" t="str">
        <f t="shared" si="28"/>
        <v xml:space="preserve"> </v>
      </c>
      <c r="J461" t="str">
        <f t="shared" si="29"/>
        <v xml:space="preserve"> </v>
      </c>
      <c r="K461" t="str">
        <f t="shared" si="30"/>
        <v xml:space="preserve"> </v>
      </c>
      <c r="L461" t="str">
        <f t="shared" si="31"/>
        <v xml:space="preserve"> </v>
      </c>
    </row>
    <row r="462" spans="8:12" x14ac:dyDescent="0.25">
      <c r="H462">
        <v>260041</v>
      </c>
      <c r="I462" t="str">
        <f t="shared" si="28"/>
        <v xml:space="preserve"> </v>
      </c>
      <c r="J462" t="str">
        <f t="shared" si="29"/>
        <v xml:space="preserve"> </v>
      </c>
      <c r="K462" t="str">
        <f t="shared" si="30"/>
        <v xml:space="preserve"> </v>
      </c>
      <c r="L462" t="str">
        <f t="shared" si="31"/>
        <v xml:space="preserve"> </v>
      </c>
    </row>
    <row r="463" spans="8:12" x14ac:dyDescent="0.25">
      <c r="H463">
        <v>260042</v>
      </c>
      <c r="I463" t="str">
        <f t="shared" si="28"/>
        <v xml:space="preserve"> </v>
      </c>
      <c r="J463" t="str">
        <f t="shared" si="29"/>
        <v xml:space="preserve"> </v>
      </c>
      <c r="K463" t="str">
        <f t="shared" si="30"/>
        <v xml:space="preserve"> </v>
      </c>
      <c r="L463" t="str">
        <f t="shared" si="31"/>
        <v xml:space="preserve"> </v>
      </c>
    </row>
    <row r="464" spans="8:12" x14ac:dyDescent="0.25">
      <c r="H464">
        <v>260121</v>
      </c>
      <c r="I464">
        <f t="shared" si="28"/>
        <v>1</v>
      </c>
      <c r="J464" t="str">
        <f t="shared" si="29"/>
        <v>Own</v>
      </c>
      <c r="K464">
        <f t="shared" si="30"/>
        <v>32</v>
      </c>
      <c r="L464">
        <f t="shared" si="31"/>
        <v>0</v>
      </c>
    </row>
    <row r="465" spans="8:12" x14ac:dyDescent="0.25">
      <c r="H465">
        <v>260122</v>
      </c>
      <c r="I465">
        <f t="shared" si="28"/>
        <v>1</v>
      </c>
      <c r="J465" t="str">
        <f t="shared" si="29"/>
        <v>Own</v>
      </c>
      <c r="K465">
        <f t="shared" si="30"/>
        <v>32</v>
      </c>
      <c r="L465">
        <f t="shared" si="31"/>
        <v>0</v>
      </c>
    </row>
    <row r="466" spans="8:12" x14ac:dyDescent="0.25">
      <c r="H466">
        <v>260191</v>
      </c>
      <c r="I466" t="str">
        <f t="shared" si="28"/>
        <v xml:space="preserve"> </v>
      </c>
      <c r="J466" t="str">
        <f t="shared" si="29"/>
        <v xml:space="preserve"> </v>
      </c>
      <c r="K466" t="str">
        <f t="shared" si="30"/>
        <v xml:space="preserve"> </v>
      </c>
      <c r="L466" t="str">
        <f t="shared" si="31"/>
        <v xml:space="preserve"> </v>
      </c>
    </row>
    <row r="467" spans="8:12" x14ac:dyDescent="0.25">
      <c r="H467">
        <v>260192</v>
      </c>
      <c r="I467" t="str">
        <f t="shared" si="28"/>
        <v xml:space="preserve"> </v>
      </c>
      <c r="J467" t="str">
        <f t="shared" si="29"/>
        <v xml:space="preserve"> </v>
      </c>
      <c r="K467" t="str">
        <f t="shared" si="30"/>
        <v xml:space="preserve"> </v>
      </c>
      <c r="L467" t="str">
        <f t="shared" si="31"/>
        <v xml:space="preserve"> </v>
      </c>
    </row>
    <row r="468" spans="8:12" x14ac:dyDescent="0.25">
      <c r="H468">
        <v>260261</v>
      </c>
      <c r="I468">
        <f t="shared" si="28"/>
        <v>1</v>
      </c>
      <c r="J468" t="str">
        <f t="shared" si="29"/>
        <v>Own</v>
      </c>
      <c r="K468">
        <f t="shared" si="30"/>
        <v>64</v>
      </c>
      <c r="L468">
        <f t="shared" si="31"/>
        <v>0</v>
      </c>
    </row>
    <row r="469" spans="8:12" x14ac:dyDescent="0.25">
      <c r="H469">
        <v>260411</v>
      </c>
      <c r="I469" t="str">
        <f t="shared" si="28"/>
        <v xml:space="preserve"> </v>
      </c>
      <c r="J469" t="str">
        <f t="shared" si="29"/>
        <v xml:space="preserve"> </v>
      </c>
      <c r="K469" t="str">
        <f t="shared" si="30"/>
        <v xml:space="preserve"> </v>
      </c>
      <c r="L469" t="str">
        <f t="shared" si="31"/>
        <v xml:space="preserve"> </v>
      </c>
    </row>
    <row r="470" spans="8:12" x14ac:dyDescent="0.25">
      <c r="H470">
        <v>260412</v>
      </c>
      <c r="I470" t="str">
        <f t="shared" si="28"/>
        <v xml:space="preserve"> </v>
      </c>
      <c r="J470" t="str">
        <f t="shared" si="29"/>
        <v xml:space="preserve"> </v>
      </c>
      <c r="K470" t="str">
        <f t="shared" si="30"/>
        <v xml:space="preserve"> </v>
      </c>
      <c r="L470" t="str">
        <f t="shared" si="31"/>
        <v xml:space="preserve"> </v>
      </c>
    </row>
    <row r="471" spans="8:12" x14ac:dyDescent="0.25">
      <c r="H471">
        <v>260481</v>
      </c>
      <c r="I471" t="str">
        <f t="shared" si="28"/>
        <v xml:space="preserve"> </v>
      </c>
      <c r="J471" t="str">
        <f t="shared" si="29"/>
        <v xml:space="preserve"> </v>
      </c>
      <c r="K471" t="str">
        <f t="shared" si="30"/>
        <v xml:space="preserve"> </v>
      </c>
      <c r="L471" t="str">
        <f t="shared" si="31"/>
        <v xml:space="preserve"> </v>
      </c>
    </row>
    <row r="472" spans="8:12" x14ac:dyDescent="0.25">
      <c r="H472">
        <v>260482</v>
      </c>
      <c r="I472" t="str">
        <f t="shared" si="28"/>
        <v xml:space="preserve"> </v>
      </c>
      <c r="J472" t="str">
        <f t="shared" si="29"/>
        <v xml:space="preserve"> </v>
      </c>
      <c r="K472" t="str">
        <f t="shared" si="30"/>
        <v xml:space="preserve"> </v>
      </c>
      <c r="L472" t="str">
        <f t="shared" si="31"/>
        <v xml:space="preserve"> </v>
      </c>
    </row>
    <row r="473" spans="8:12" x14ac:dyDescent="0.25">
      <c r="H473">
        <v>260561</v>
      </c>
      <c r="I473" t="str">
        <f t="shared" si="28"/>
        <v xml:space="preserve"> </v>
      </c>
      <c r="J473" t="str">
        <f t="shared" si="29"/>
        <v xml:space="preserve"> </v>
      </c>
      <c r="K473" t="str">
        <f t="shared" si="30"/>
        <v xml:space="preserve"> </v>
      </c>
      <c r="L473" t="str">
        <f t="shared" si="31"/>
        <v xml:space="preserve"> </v>
      </c>
    </row>
    <row r="474" spans="8:12" x14ac:dyDescent="0.25">
      <c r="H474">
        <v>260562</v>
      </c>
      <c r="I474" t="str">
        <f t="shared" si="28"/>
        <v xml:space="preserve"> </v>
      </c>
      <c r="J474" t="str">
        <f t="shared" si="29"/>
        <v xml:space="preserve"> </v>
      </c>
      <c r="K474" t="str">
        <f t="shared" si="30"/>
        <v xml:space="preserve"> </v>
      </c>
      <c r="L474" t="str">
        <f t="shared" si="31"/>
        <v xml:space="preserve"> </v>
      </c>
    </row>
    <row r="475" spans="8:12" x14ac:dyDescent="0.25">
      <c r="H475">
        <v>260631</v>
      </c>
      <c r="I475" t="str">
        <f t="shared" si="28"/>
        <v xml:space="preserve"> </v>
      </c>
      <c r="J475" t="str">
        <f t="shared" si="29"/>
        <v xml:space="preserve"> </v>
      </c>
      <c r="K475" t="str">
        <f t="shared" si="30"/>
        <v xml:space="preserve"> </v>
      </c>
      <c r="L475" t="str">
        <f t="shared" si="31"/>
        <v xml:space="preserve"> </v>
      </c>
    </row>
    <row r="476" spans="8:12" x14ac:dyDescent="0.25">
      <c r="H476">
        <v>260632</v>
      </c>
      <c r="I476" t="str">
        <f t="shared" si="28"/>
        <v xml:space="preserve"> </v>
      </c>
      <c r="J476" t="str">
        <f t="shared" si="29"/>
        <v xml:space="preserve"> </v>
      </c>
      <c r="K476" t="str">
        <f t="shared" si="30"/>
        <v xml:space="preserve"> </v>
      </c>
      <c r="L476" t="str">
        <f t="shared" si="31"/>
        <v xml:space="preserve"> </v>
      </c>
    </row>
    <row r="477" spans="8:12" x14ac:dyDescent="0.25">
      <c r="H477">
        <v>260711</v>
      </c>
      <c r="I477" t="str">
        <f t="shared" si="28"/>
        <v xml:space="preserve"> </v>
      </c>
      <c r="J477" t="str">
        <f t="shared" si="29"/>
        <v xml:space="preserve"> </v>
      </c>
      <c r="K477" t="str">
        <f t="shared" si="30"/>
        <v xml:space="preserve"> </v>
      </c>
      <c r="L477" t="str">
        <f t="shared" si="31"/>
        <v xml:space="preserve"> </v>
      </c>
    </row>
    <row r="478" spans="8:12" x14ac:dyDescent="0.25">
      <c r="H478">
        <v>260851</v>
      </c>
      <c r="I478" t="str">
        <f t="shared" si="28"/>
        <v xml:space="preserve"> </v>
      </c>
      <c r="J478" t="str">
        <f t="shared" si="29"/>
        <v xml:space="preserve"> </v>
      </c>
      <c r="K478" t="str">
        <f t="shared" si="30"/>
        <v xml:space="preserve"> </v>
      </c>
      <c r="L478" t="str">
        <f t="shared" si="31"/>
        <v xml:space="preserve"> </v>
      </c>
    </row>
    <row r="479" spans="8:12" x14ac:dyDescent="0.25">
      <c r="H479">
        <v>261001</v>
      </c>
      <c r="I479" t="str">
        <f t="shared" si="28"/>
        <v xml:space="preserve"> </v>
      </c>
      <c r="J479" t="str">
        <f t="shared" si="29"/>
        <v xml:space="preserve"> </v>
      </c>
      <c r="K479" t="str">
        <f t="shared" si="30"/>
        <v xml:space="preserve"> </v>
      </c>
      <c r="L479" t="str">
        <f t="shared" si="31"/>
        <v xml:space="preserve"> </v>
      </c>
    </row>
    <row r="480" spans="8:12" x14ac:dyDescent="0.25">
      <c r="H480">
        <v>261002</v>
      </c>
      <c r="I480" t="str">
        <f t="shared" si="28"/>
        <v xml:space="preserve"> </v>
      </c>
      <c r="J480" t="str">
        <f t="shared" si="29"/>
        <v xml:space="preserve"> </v>
      </c>
      <c r="K480" t="str">
        <f t="shared" si="30"/>
        <v xml:space="preserve"> </v>
      </c>
      <c r="L480" t="str">
        <f t="shared" si="31"/>
        <v xml:space="preserve"> </v>
      </c>
    </row>
    <row r="481" spans="8:12" x14ac:dyDescent="0.25">
      <c r="H481">
        <v>261091</v>
      </c>
      <c r="I481" t="str">
        <f t="shared" si="28"/>
        <v xml:space="preserve"> </v>
      </c>
      <c r="J481" t="str">
        <f t="shared" si="29"/>
        <v xml:space="preserve"> </v>
      </c>
      <c r="K481" t="str">
        <f t="shared" si="30"/>
        <v xml:space="preserve"> </v>
      </c>
      <c r="L481" t="str">
        <f t="shared" si="31"/>
        <v xml:space="preserve"> </v>
      </c>
    </row>
    <row r="482" spans="8:12" x14ac:dyDescent="0.25">
      <c r="H482">
        <v>261092</v>
      </c>
      <c r="I482" t="str">
        <f t="shared" si="28"/>
        <v xml:space="preserve"> </v>
      </c>
      <c r="J482" t="str">
        <f t="shared" si="29"/>
        <v xml:space="preserve"> </v>
      </c>
      <c r="K482" t="str">
        <f t="shared" si="30"/>
        <v xml:space="preserve"> </v>
      </c>
      <c r="L482" t="str">
        <f t="shared" si="31"/>
        <v xml:space="preserve"> </v>
      </c>
    </row>
    <row r="483" spans="8:12" x14ac:dyDescent="0.25">
      <c r="H483">
        <v>261191</v>
      </c>
      <c r="I483" t="str">
        <f t="shared" si="28"/>
        <v xml:space="preserve"> </v>
      </c>
      <c r="J483" t="str">
        <f t="shared" si="29"/>
        <v xml:space="preserve"> </v>
      </c>
      <c r="K483" t="str">
        <f t="shared" si="30"/>
        <v xml:space="preserve"> </v>
      </c>
      <c r="L483" t="str">
        <f t="shared" si="31"/>
        <v xml:space="preserve"> </v>
      </c>
    </row>
    <row r="484" spans="8:12" x14ac:dyDescent="0.25">
      <c r="H484">
        <v>261192</v>
      </c>
      <c r="I484" t="str">
        <f t="shared" si="28"/>
        <v xml:space="preserve"> </v>
      </c>
      <c r="J484" t="str">
        <f t="shared" si="29"/>
        <v xml:space="preserve"> </v>
      </c>
      <c r="K484" t="str">
        <f t="shared" si="30"/>
        <v xml:space="preserve"> </v>
      </c>
      <c r="L484" t="str">
        <f t="shared" si="31"/>
        <v xml:space="preserve"> </v>
      </c>
    </row>
    <row r="485" spans="8:12" x14ac:dyDescent="0.25">
      <c r="H485">
        <v>270091</v>
      </c>
      <c r="I485" t="str">
        <f t="shared" si="28"/>
        <v xml:space="preserve"> </v>
      </c>
      <c r="J485" t="str">
        <f t="shared" si="29"/>
        <v xml:space="preserve"> </v>
      </c>
      <c r="K485" t="str">
        <f t="shared" si="30"/>
        <v xml:space="preserve"> </v>
      </c>
      <c r="L485" t="str">
        <f t="shared" si="31"/>
        <v xml:space="preserve"> </v>
      </c>
    </row>
    <row r="486" spans="8:12" x14ac:dyDescent="0.25">
      <c r="H486">
        <v>270241</v>
      </c>
      <c r="I486">
        <f t="shared" si="28"/>
        <v>1</v>
      </c>
      <c r="J486" t="str">
        <f t="shared" si="29"/>
        <v>Rented</v>
      </c>
      <c r="K486">
        <f t="shared" si="30"/>
        <v>8</v>
      </c>
      <c r="L486">
        <f t="shared" si="31"/>
        <v>10000</v>
      </c>
    </row>
    <row r="487" spans="8:12" x14ac:dyDescent="0.25">
      <c r="H487">
        <v>270551</v>
      </c>
      <c r="I487" t="str">
        <f t="shared" si="28"/>
        <v xml:space="preserve"> </v>
      </c>
      <c r="J487" t="str">
        <f t="shared" si="29"/>
        <v xml:space="preserve"> </v>
      </c>
      <c r="K487" t="str">
        <f t="shared" si="30"/>
        <v xml:space="preserve"> </v>
      </c>
      <c r="L487" t="str">
        <f t="shared" si="31"/>
        <v xml:space="preserve"> </v>
      </c>
    </row>
    <row r="488" spans="8:12" x14ac:dyDescent="0.25">
      <c r="H488">
        <v>271591</v>
      </c>
      <c r="I488" t="str">
        <f t="shared" si="28"/>
        <v xml:space="preserve"> </v>
      </c>
      <c r="J488" t="str">
        <f t="shared" si="29"/>
        <v xml:space="preserve"> </v>
      </c>
      <c r="K488" t="str">
        <f t="shared" si="30"/>
        <v xml:space="preserve"> </v>
      </c>
      <c r="L488" t="str">
        <f t="shared" si="31"/>
        <v xml:space="preserve"> </v>
      </c>
    </row>
    <row r="489" spans="8:12" x14ac:dyDescent="0.25">
      <c r="H489">
        <v>280341</v>
      </c>
      <c r="I489" t="str">
        <f t="shared" si="28"/>
        <v xml:space="preserve"> </v>
      </c>
      <c r="J489" t="str">
        <f t="shared" si="29"/>
        <v xml:space="preserve"> </v>
      </c>
      <c r="K489" t="str">
        <f t="shared" si="30"/>
        <v xml:space="preserve"> </v>
      </c>
      <c r="L489" t="str">
        <f t="shared" si="31"/>
        <v xml:space="preserve"> </v>
      </c>
    </row>
    <row r="490" spans="8:12" x14ac:dyDescent="0.25">
      <c r="H490">
        <v>280342</v>
      </c>
      <c r="I490" t="str">
        <f t="shared" si="28"/>
        <v xml:space="preserve"> </v>
      </c>
      <c r="J490" t="str">
        <f t="shared" si="29"/>
        <v xml:space="preserve"> </v>
      </c>
      <c r="K490" t="str">
        <f t="shared" si="30"/>
        <v xml:space="preserve"> </v>
      </c>
      <c r="L490" t="str">
        <f t="shared" si="31"/>
        <v xml:space="preserve"> </v>
      </c>
    </row>
    <row r="491" spans="8:12" x14ac:dyDescent="0.25">
      <c r="H491">
        <v>280721</v>
      </c>
      <c r="I491" t="str">
        <f t="shared" si="28"/>
        <v xml:space="preserve"> </v>
      </c>
      <c r="J491" t="str">
        <f t="shared" si="29"/>
        <v xml:space="preserve"> </v>
      </c>
      <c r="K491" t="str">
        <f t="shared" si="30"/>
        <v xml:space="preserve"> </v>
      </c>
      <c r="L491" t="str">
        <f t="shared" si="31"/>
        <v xml:space="preserve"> </v>
      </c>
    </row>
    <row r="492" spans="8:12" x14ac:dyDescent="0.25">
      <c r="H492">
        <v>281521</v>
      </c>
      <c r="I492" t="str">
        <f t="shared" si="28"/>
        <v xml:space="preserve"> </v>
      </c>
      <c r="J492" t="str">
        <f t="shared" si="29"/>
        <v xml:space="preserve"> </v>
      </c>
      <c r="K492" t="str">
        <f t="shared" si="30"/>
        <v xml:space="preserve"> </v>
      </c>
      <c r="L492" t="str">
        <f t="shared" si="31"/>
        <v xml:space="preserve"> </v>
      </c>
    </row>
    <row r="493" spans="8:12" x14ac:dyDescent="0.25">
      <c r="H493">
        <v>282101</v>
      </c>
      <c r="I493">
        <f t="shared" si="28"/>
        <v>1</v>
      </c>
      <c r="J493" t="str">
        <f t="shared" si="29"/>
        <v>Own</v>
      </c>
      <c r="K493">
        <f t="shared" si="30"/>
        <v>48</v>
      </c>
      <c r="L493">
        <f t="shared" si="31"/>
        <v>0</v>
      </c>
    </row>
    <row r="494" spans="8:12" x14ac:dyDescent="0.25">
      <c r="H494">
        <v>282341</v>
      </c>
      <c r="I494" t="str">
        <f t="shared" si="28"/>
        <v xml:space="preserve"> </v>
      </c>
      <c r="J494" t="str">
        <f t="shared" si="29"/>
        <v xml:space="preserve"> </v>
      </c>
      <c r="K494" t="str">
        <f t="shared" si="30"/>
        <v xml:space="preserve"> </v>
      </c>
      <c r="L494" t="str">
        <f t="shared" si="31"/>
        <v xml:space="preserve"> </v>
      </c>
    </row>
    <row r="495" spans="8:12" x14ac:dyDescent="0.25">
      <c r="H495">
        <v>282342</v>
      </c>
      <c r="I495" t="str">
        <f t="shared" si="28"/>
        <v xml:space="preserve"> </v>
      </c>
      <c r="J495" t="str">
        <f t="shared" si="29"/>
        <v xml:space="preserve"> </v>
      </c>
      <c r="K495" t="str">
        <f t="shared" si="30"/>
        <v xml:space="preserve"> </v>
      </c>
      <c r="L495" t="str">
        <f t="shared" si="31"/>
        <v xml:space="preserve"> </v>
      </c>
    </row>
    <row r="496" spans="8:12" x14ac:dyDescent="0.25">
      <c r="H496">
        <v>282521</v>
      </c>
      <c r="I496" t="str">
        <f t="shared" si="28"/>
        <v xml:space="preserve"> </v>
      </c>
      <c r="J496" t="str">
        <f t="shared" si="29"/>
        <v xml:space="preserve"> </v>
      </c>
      <c r="K496" t="str">
        <f t="shared" si="30"/>
        <v xml:space="preserve"> </v>
      </c>
      <c r="L496" t="str">
        <f t="shared" si="31"/>
        <v xml:space="preserve"> </v>
      </c>
    </row>
    <row r="497" spans="8:12" x14ac:dyDescent="0.25">
      <c r="H497">
        <v>282522</v>
      </c>
      <c r="I497" t="str">
        <f t="shared" si="28"/>
        <v xml:space="preserve"> </v>
      </c>
      <c r="J497" t="str">
        <f t="shared" si="29"/>
        <v xml:space="preserve"> </v>
      </c>
      <c r="K497" t="str">
        <f t="shared" si="30"/>
        <v xml:space="preserve"> </v>
      </c>
      <c r="L497" t="str">
        <f t="shared" si="31"/>
        <v xml:space="preserve"> </v>
      </c>
    </row>
    <row r="498" spans="8:12" x14ac:dyDescent="0.25">
      <c r="H498">
        <v>283151</v>
      </c>
      <c r="I498" t="str">
        <f t="shared" si="28"/>
        <v xml:space="preserve"> </v>
      </c>
      <c r="J498" t="str">
        <f t="shared" si="29"/>
        <v xml:space="preserve"> </v>
      </c>
      <c r="K498" t="str">
        <f t="shared" si="30"/>
        <v xml:space="preserve"> </v>
      </c>
      <c r="L498" t="str">
        <f t="shared" si="31"/>
        <v xml:space="preserve"> </v>
      </c>
    </row>
    <row r="499" spans="8:12" x14ac:dyDescent="0.25">
      <c r="H499">
        <v>283152</v>
      </c>
      <c r="I499" t="str">
        <f t="shared" si="28"/>
        <v xml:space="preserve"> </v>
      </c>
      <c r="J499" t="str">
        <f t="shared" si="29"/>
        <v xml:space="preserve"> </v>
      </c>
      <c r="K499" t="str">
        <f t="shared" si="30"/>
        <v xml:space="preserve"> </v>
      </c>
      <c r="L499" t="str">
        <f t="shared" si="31"/>
        <v xml:space="preserve"> </v>
      </c>
    </row>
    <row r="500" spans="8:12" x14ac:dyDescent="0.25">
      <c r="H500">
        <v>290181</v>
      </c>
      <c r="I500" t="str">
        <f t="shared" si="28"/>
        <v xml:space="preserve"> </v>
      </c>
      <c r="J500" t="str">
        <f t="shared" si="29"/>
        <v xml:space="preserve"> </v>
      </c>
      <c r="K500" t="str">
        <f t="shared" si="30"/>
        <v xml:space="preserve"> </v>
      </c>
      <c r="L500" t="str">
        <f t="shared" si="31"/>
        <v xml:space="preserve"> </v>
      </c>
    </row>
    <row r="501" spans="8:12" x14ac:dyDescent="0.25">
      <c r="H501">
        <v>290182</v>
      </c>
      <c r="I501" t="str">
        <f t="shared" si="28"/>
        <v xml:space="preserve"> </v>
      </c>
      <c r="J501" t="str">
        <f t="shared" si="29"/>
        <v xml:space="preserve"> </v>
      </c>
      <c r="K501" t="str">
        <f t="shared" si="30"/>
        <v xml:space="preserve"> </v>
      </c>
      <c r="L501" t="str">
        <f t="shared" si="31"/>
        <v xml:space="preserve"> </v>
      </c>
    </row>
    <row r="502" spans="8:12" x14ac:dyDescent="0.25">
      <c r="H502">
        <v>290291</v>
      </c>
      <c r="I502" t="str">
        <f t="shared" si="28"/>
        <v xml:space="preserve"> </v>
      </c>
      <c r="J502" t="str">
        <f t="shared" si="29"/>
        <v xml:space="preserve"> </v>
      </c>
      <c r="K502" t="str">
        <f t="shared" si="30"/>
        <v xml:space="preserve"> </v>
      </c>
      <c r="L502" t="str">
        <f t="shared" si="31"/>
        <v xml:space="preserve"> </v>
      </c>
    </row>
    <row r="503" spans="8:12" x14ac:dyDescent="0.25">
      <c r="H503">
        <v>290292</v>
      </c>
      <c r="I503" t="str">
        <f t="shared" si="28"/>
        <v xml:space="preserve"> </v>
      </c>
      <c r="J503" t="str">
        <f t="shared" si="29"/>
        <v xml:space="preserve"> </v>
      </c>
      <c r="K503" t="str">
        <f t="shared" si="30"/>
        <v xml:space="preserve"> </v>
      </c>
      <c r="L503" t="str">
        <f t="shared" si="31"/>
        <v xml:space="preserve"> </v>
      </c>
    </row>
    <row r="504" spans="8:12" x14ac:dyDescent="0.25">
      <c r="H504">
        <v>290421</v>
      </c>
      <c r="I504" t="str">
        <f t="shared" si="28"/>
        <v xml:space="preserve"> </v>
      </c>
      <c r="J504" t="str">
        <f t="shared" si="29"/>
        <v xml:space="preserve"> </v>
      </c>
      <c r="K504" t="str">
        <f t="shared" si="30"/>
        <v xml:space="preserve"> </v>
      </c>
      <c r="L504" t="str">
        <f t="shared" si="31"/>
        <v xml:space="preserve"> </v>
      </c>
    </row>
    <row r="505" spans="8:12" x14ac:dyDescent="0.25">
      <c r="H505">
        <v>290531</v>
      </c>
      <c r="I505" t="str">
        <f t="shared" si="28"/>
        <v xml:space="preserve"> </v>
      </c>
      <c r="J505" t="str">
        <f t="shared" si="29"/>
        <v xml:space="preserve"> </v>
      </c>
      <c r="K505" t="str">
        <f t="shared" si="30"/>
        <v xml:space="preserve"> </v>
      </c>
      <c r="L505" t="str">
        <f t="shared" si="31"/>
        <v xml:space="preserve"> </v>
      </c>
    </row>
    <row r="506" spans="8:12" x14ac:dyDescent="0.25">
      <c r="H506">
        <v>290532</v>
      </c>
      <c r="I506" t="str">
        <f t="shared" si="28"/>
        <v xml:space="preserve"> </v>
      </c>
      <c r="J506" t="str">
        <f t="shared" si="29"/>
        <v xml:space="preserve"> </v>
      </c>
      <c r="K506" t="str">
        <f t="shared" si="30"/>
        <v xml:space="preserve"> </v>
      </c>
      <c r="L506" t="str">
        <f t="shared" si="31"/>
        <v xml:space="preserve"> </v>
      </c>
    </row>
    <row r="507" spans="8:12" x14ac:dyDescent="0.25">
      <c r="H507">
        <v>290631</v>
      </c>
      <c r="I507" t="str">
        <f t="shared" si="28"/>
        <v xml:space="preserve"> </v>
      </c>
      <c r="J507" t="str">
        <f t="shared" si="29"/>
        <v xml:space="preserve"> </v>
      </c>
      <c r="K507" t="str">
        <f t="shared" si="30"/>
        <v xml:space="preserve"> </v>
      </c>
      <c r="L507" t="str">
        <f t="shared" si="31"/>
        <v xml:space="preserve"> </v>
      </c>
    </row>
    <row r="508" spans="8:12" x14ac:dyDescent="0.25">
      <c r="H508">
        <v>290791</v>
      </c>
      <c r="I508">
        <f t="shared" si="28"/>
        <v>1</v>
      </c>
      <c r="J508" t="str">
        <f t="shared" si="29"/>
        <v>Own</v>
      </c>
      <c r="K508">
        <f t="shared" si="30"/>
        <v>24</v>
      </c>
      <c r="L508">
        <f t="shared" si="31"/>
        <v>0</v>
      </c>
    </row>
    <row r="509" spans="8:12" x14ac:dyDescent="0.25">
      <c r="H509">
        <v>290911</v>
      </c>
      <c r="I509" t="str">
        <f t="shared" si="28"/>
        <v xml:space="preserve"> </v>
      </c>
      <c r="J509" t="str">
        <f t="shared" si="29"/>
        <v xml:space="preserve"> </v>
      </c>
      <c r="K509" t="str">
        <f t="shared" si="30"/>
        <v xml:space="preserve"> </v>
      </c>
      <c r="L509" t="str">
        <f t="shared" si="31"/>
        <v xml:space="preserve"> </v>
      </c>
    </row>
    <row r="510" spans="8:12" x14ac:dyDescent="0.25">
      <c r="H510">
        <v>291021</v>
      </c>
      <c r="I510" t="str">
        <f t="shared" si="28"/>
        <v xml:space="preserve"> </v>
      </c>
      <c r="J510" t="str">
        <f t="shared" si="29"/>
        <v xml:space="preserve"> </v>
      </c>
      <c r="K510" t="str">
        <f t="shared" si="30"/>
        <v xml:space="preserve"> </v>
      </c>
      <c r="L510" t="str">
        <f t="shared" si="31"/>
        <v xml:space="preserve"> </v>
      </c>
    </row>
    <row r="511" spans="8:12" x14ac:dyDescent="0.25">
      <c r="H511">
        <v>291022</v>
      </c>
      <c r="I511" t="str">
        <f t="shared" si="28"/>
        <v xml:space="preserve"> </v>
      </c>
      <c r="J511" t="str">
        <f t="shared" si="29"/>
        <v xml:space="preserve"> </v>
      </c>
      <c r="K511" t="str">
        <f t="shared" si="30"/>
        <v xml:space="preserve"> </v>
      </c>
      <c r="L511" t="str">
        <f t="shared" si="31"/>
        <v xml:space="preserve"> </v>
      </c>
    </row>
    <row r="512" spans="8:12" x14ac:dyDescent="0.25">
      <c r="H512">
        <v>291121</v>
      </c>
      <c r="I512" t="str">
        <f t="shared" si="28"/>
        <v xml:space="preserve"> </v>
      </c>
      <c r="J512" t="str">
        <f t="shared" si="29"/>
        <v xml:space="preserve"> </v>
      </c>
      <c r="K512" t="str">
        <f t="shared" si="30"/>
        <v xml:space="preserve"> </v>
      </c>
      <c r="L512" t="str">
        <f t="shared" si="31"/>
        <v xml:space="preserve"> </v>
      </c>
    </row>
    <row r="513" spans="8:12" x14ac:dyDescent="0.25">
      <c r="H513">
        <v>291221</v>
      </c>
      <c r="I513" t="str">
        <f t="shared" si="28"/>
        <v xml:space="preserve"> </v>
      </c>
      <c r="J513" t="str">
        <f t="shared" si="29"/>
        <v xml:space="preserve"> </v>
      </c>
      <c r="K513" t="str">
        <f t="shared" si="30"/>
        <v xml:space="preserve"> </v>
      </c>
      <c r="L513" t="str">
        <f t="shared" si="31"/>
        <v xml:space="preserve"> </v>
      </c>
    </row>
    <row r="514" spans="8:12" x14ac:dyDescent="0.25">
      <c r="H514">
        <v>291222</v>
      </c>
      <c r="I514" t="str">
        <f t="shared" si="28"/>
        <v xml:space="preserve"> </v>
      </c>
      <c r="J514" t="str">
        <f t="shared" si="29"/>
        <v xml:space="preserve"> </v>
      </c>
      <c r="K514" t="str">
        <f t="shared" si="30"/>
        <v xml:space="preserve"> </v>
      </c>
      <c r="L514" t="str">
        <f t="shared" si="31"/>
        <v xml:space="preserve"> </v>
      </c>
    </row>
    <row r="515" spans="8:12" x14ac:dyDescent="0.25">
      <c r="H515">
        <v>291321</v>
      </c>
      <c r="I515" t="str">
        <f t="shared" ref="I515:I578" si="32">_xlfn.IFNA(VLOOKUP(H515,$A$1:$E$174,2,FALSE), " ")</f>
        <v xml:space="preserve"> </v>
      </c>
      <c r="J515" t="str">
        <f t="shared" ref="J515:J578" si="33">_xlfn.IFNA(VLOOKUP(H515,$A$1:$E$174,3,FALSE), " ")</f>
        <v xml:space="preserve"> </v>
      </c>
      <c r="K515" t="str">
        <f t="shared" ref="K515:K578" si="34">_xlfn.IFNA(VLOOKUP(H515,$A$1:$E$174,4,FALSE), " ")</f>
        <v xml:space="preserve"> </v>
      </c>
      <c r="L515" t="str">
        <f t="shared" ref="L515:L578" si="35">_xlfn.IFNA(VLOOKUP(H515,$A$1:$E$174,5,FALSE), " ")</f>
        <v xml:space="preserve"> </v>
      </c>
    </row>
    <row r="516" spans="8:12" x14ac:dyDescent="0.25">
      <c r="H516">
        <v>291322</v>
      </c>
      <c r="I516" t="str">
        <f t="shared" si="32"/>
        <v xml:space="preserve"> </v>
      </c>
      <c r="J516" t="str">
        <f t="shared" si="33"/>
        <v xml:space="preserve"> </v>
      </c>
      <c r="K516" t="str">
        <f t="shared" si="34"/>
        <v xml:space="preserve"> </v>
      </c>
      <c r="L516" t="str">
        <f t="shared" si="35"/>
        <v xml:space="preserve"> </v>
      </c>
    </row>
    <row r="517" spans="8:12" x14ac:dyDescent="0.25">
      <c r="H517">
        <v>291431</v>
      </c>
      <c r="I517" t="str">
        <f t="shared" si="32"/>
        <v xml:space="preserve"> </v>
      </c>
      <c r="J517" t="str">
        <f t="shared" si="33"/>
        <v xml:space="preserve"> </v>
      </c>
      <c r="K517" t="str">
        <f t="shared" si="34"/>
        <v xml:space="preserve"> </v>
      </c>
      <c r="L517" t="str">
        <f t="shared" si="35"/>
        <v xml:space="preserve"> </v>
      </c>
    </row>
    <row r="518" spans="8:12" x14ac:dyDescent="0.25">
      <c r="H518">
        <v>291432</v>
      </c>
      <c r="I518" t="str">
        <f t="shared" si="32"/>
        <v xml:space="preserve"> </v>
      </c>
      <c r="J518" t="str">
        <f t="shared" si="33"/>
        <v xml:space="preserve"> </v>
      </c>
      <c r="K518" t="str">
        <f t="shared" si="34"/>
        <v xml:space="preserve"> </v>
      </c>
      <c r="L518" t="str">
        <f t="shared" si="35"/>
        <v xml:space="preserve"> </v>
      </c>
    </row>
    <row r="519" spans="8:12" x14ac:dyDescent="0.25">
      <c r="H519">
        <v>291521</v>
      </c>
      <c r="I519" t="str">
        <f t="shared" si="32"/>
        <v xml:space="preserve"> </v>
      </c>
      <c r="J519" t="str">
        <f t="shared" si="33"/>
        <v xml:space="preserve"> </v>
      </c>
      <c r="K519" t="str">
        <f t="shared" si="34"/>
        <v xml:space="preserve"> </v>
      </c>
      <c r="L519" t="str">
        <f t="shared" si="35"/>
        <v xml:space="preserve"> </v>
      </c>
    </row>
    <row r="520" spans="8:12" x14ac:dyDescent="0.25">
      <c r="H520">
        <v>291621</v>
      </c>
      <c r="I520" t="str">
        <f t="shared" si="32"/>
        <v xml:space="preserve"> </v>
      </c>
      <c r="J520" t="str">
        <f t="shared" si="33"/>
        <v xml:space="preserve"> </v>
      </c>
      <c r="K520" t="str">
        <f t="shared" si="34"/>
        <v xml:space="preserve"> </v>
      </c>
      <c r="L520" t="str">
        <f t="shared" si="35"/>
        <v xml:space="preserve"> </v>
      </c>
    </row>
    <row r="521" spans="8:12" x14ac:dyDescent="0.25">
      <c r="H521">
        <v>291622</v>
      </c>
      <c r="I521" t="str">
        <f t="shared" si="32"/>
        <v xml:space="preserve"> </v>
      </c>
      <c r="J521" t="str">
        <f t="shared" si="33"/>
        <v xml:space="preserve"> </v>
      </c>
      <c r="K521" t="str">
        <f t="shared" si="34"/>
        <v xml:space="preserve"> </v>
      </c>
      <c r="L521" t="str">
        <f t="shared" si="35"/>
        <v xml:space="preserve"> </v>
      </c>
    </row>
    <row r="522" spans="8:12" x14ac:dyDescent="0.25">
      <c r="H522">
        <v>291721</v>
      </c>
      <c r="I522" t="str">
        <f t="shared" si="32"/>
        <v xml:space="preserve"> </v>
      </c>
      <c r="J522" t="str">
        <f t="shared" si="33"/>
        <v xml:space="preserve"> </v>
      </c>
      <c r="K522" t="str">
        <f t="shared" si="34"/>
        <v xml:space="preserve"> </v>
      </c>
      <c r="L522" t="str">
        <f t="shared" si="35"/>
        <v xml:space="preserve"> </v>
      </c>
    </row>
    <row r="523" spans="8:12" x14ac:dyDescent="0.25">
      <c r="H523">
        <v>291722</v>
      </c>
      <c r="I523" t="str">
        <f t="shared" si="32"/>
        <v xml:space="preserve"> </v>
      </c>
      <c r="J523" t="str">
        <f t="shared" si="33"/>
        <v xml:space="preserve"> </v>
      </c>
      <c r="K523" t="str">
        <f t="shared" si="34"/>
        <v xml:space="preserve"> </v>
      </c>
      <c r="L523" t="str">
        <f t="shared" si="35"/>
        <v xml:space="preserve"> </v>
      </c>
    </row>
    <row r="524" spans="8:12" x14ac:dyDescent="0.25">
      <c r="H524">
        <v>300021</v>
      </c>
      <c r="I524" t="str">
        <f t="shared" si="32"/>
        <v xml:space="preserve"> </v>
      </c>
      <c r="J524" t="str">
        <f t="shared" si="33"/>
        <v xml:space="preserve"> </v>
      </c>
      <c r="K524" t="str">
        <f t="shared" si="34"/>
        <v xml:space="preserve"> </v>
      </c>
      <c r="L524" t="str">
        <f t="shared" si="35"/>
        <v xml:space="preserve"> </v>
      </c>
    </row>
    <row r="525" spans="8:12" x14ac:dyDescent="0.25">
      <c r="H525">
        <v>300321</v>
      </c>
      <c r="I525" t="str">
        <f t="shared" si="32"/>
        <v xml:space="preserve"> </v>
      </c>
      <c r="J525" t="str">
        <f t="shared" si="33"/>
        <v xml:space="preserve"> </v>
      </c>
      <c r="K525" t="str">
        <f t="shared" si="34"/>
        <v xml:space="preserve"> </v>
      </c>
      <c r="L525" t="str">
        <f t="shared" si="35"/>
        <v xml:space="preserve"> </v>
      </c>
    </row>
    <row r="526" spans="8:12" x14ac:dyDescent="0.25">
      <c r="H526">
        <v>300601</v>
      </c>
      <c r="I526" t="str">
        <f t="shared" si="32"/>
        <v xml:space="preserve"> </v>
      </c>
      <c r="J526" t="str">
        <f t="shared" si="33"/>
        <v xml:space="preserve"> </v>
      </c>
      <c r="K526" t="str">
        <f t="shared" si="34"/>
        <v xml:space="preserve"> </v>
      </c>
      <c r="L526" t="str">
        <f t="shared" si="35"/>
        <v xml:space="preserve"> </v>
      </c>
    </row>
    <row r="527" spans="8:12" x14ac:dyDescent="0.25">
      <c r="H527">
        <v>300661</v>
      </c>
      <c r="I527">
        <f t="shared" si="32"/>
        <v>1</v>
      </c>
      <c r="J527" t="str">
        <f t="shared" si="33"/>
        <v>Own</v>
      </c>
      <c r="K527">
        <f t="shared" si="34"/>
        <v>32</v>
      </c>
      <c r="L527">
        <f t="shared" si="35"/>
        <v>0</v>
      </c>
    </row>
    <row r="528" spans="8:12" x14ac:dyDescent="0.25">
      <c r="H528">
        <v>300851</v>
      </c>
      <c r="I528" t="str">
        <f t="shared" si="32"/>
        <v xml:space="preserve"> </v>
      </c>
      <c r="J528" t="str">
        <f t="shared" si="33"/>
        <v xml:space="preserve"> </v>
      </c>
      <c r="K528" t="str">
        <f t="shared" si="34"/>
        <v xml:space="preserve"> </v>
      </c>
      <c r="L528" t="str">
        <f t="shared" si="35"/>
        <v xml:space="preserve"> </v>
      </c>
    </row>
    <row r="529" spans="8:12" x14ac:dyDescent="0.25">
      <c r="H529">
        <v>300921</v>
      </c>
      <c r="I529" t="str">
        <f t="shared" si="32"/>
        <v xml:space="preserve"> </v>
      </c>
      <c r="J529" t="str">
        <f t="shared" si="33"/>
        <v xml:space="preserve"> </v>
      </c>
      <c r="K529" t="str">
        <f t="shared" si="34"/>
        <v xml:space="preserve"> </v>
      </c>
      <c r="L529" t="str">
        <f t="shared" si="35"/>
        <v xml:space="preserve"> </v>
      </c>
    </row>
    <row r="530" spans="8:12" x14ac:dyDescent="0.25">
      <c r="H530">
        <v>310081</v>
      </c>
      <c r="I530">
        <f t="shared" si="32"/>
        <v>1</v>
      </c>
      <c r="J530" t="str">
        <f t="shared" si="33"/>
        <v>Own</v>
      </c>
      <c r="K530">
        <f t="shared" si="34"/>
        <v>80</v>
      </c>
      <c r="L530">
        <f t="shared" si="35"/>
        <v>0</v>
      </c>
    </row>
    <row r="531" spans="8:12" x14ac:dyDescent="0.25">
      <c r="H531">
        <v>310231</v>
      </c>
      <c r="I531" t="str">
        <f t="shared" si="32"/>
        <v xml:space="preserve"> </v>
      </c>
      <c r="J531" t="str">
        <f t="shared" si="33"/>
        <v xml:space="preserve"> </v>
      </c>
      <c r="K531" t="str">
        <f t="shared" si="34"/>
        <v xml:space="preserve"> </v>
      </c>
      <c r="L531" t="str">
        <f t="shared" si="35"/>
        <v xml:space="preserve"> </v>
      </c>
    </row>
    <row r="532" spans="8:12" x14ac:dyDescent="0.25">
      <c r="H532">
        <v>310232</v>
      </c>
      <c r="I532" t="str">
        <f t="shared" si="32"/>
        <v xml:space="preserve"> </v>
      </c>
      <c r="J532" t="str">
        <f t="shared" si="33"/>
        <v xml:space="preserve"> </v>
      </c>
      <c r="K532" t="str">
        <f t="shared" si="34"/>
        <v xml:space="preserve"> </v>
      </c>
      <c r="L532" t="str">
        <f t="shared" si="35"/>
        <v xml:space="preserve"> </v>
      </c>
    </row>
    <row r="533" spans="8:12" x14ac:dyDescent="0.25">
      <c r="H533">
        <v>310441</v>
      </c>
      <c r="I533">
        <f t="shared" si="32"/>
        <v>1</v>
      </c>
      <c r="J533" t="str">
        <f t="shared" si="33"/>
        <v>Own</v>
      </c>
      <c r="K533">
        <f t="shared" si="34"/>
        <v>32</v>
      </c>
      <c r="L533">
        <f t="shared" si="35"/>
        <v>0</v>
      </c>
    </row>
    <row r="534" spans="8:12" x14ac:dyDescent="0.25">
      <c r="H534">
        <v>310581</v>
      </c>
      <c r="I534">
        <f t="shared" si="32"/>
        <v>1</v>
      </c>
      <c r="J534" t="str">
        <f t="shared" si="33"/>
        <v>Rented</v>
      </c>
      <c r="K534">
        <f t="shared" si="34"/>
        <v>24</v>
      </c>
      <c r="L534">
        <f t="shared" si="35"/>
        <v>205.4794</v>
      </c>
    </row>
    <row r="535" spans="8:12" x14ac:dyDescent="0.25">
      <c r="H535">
        <v>310691</v>
      </c>
      <c r="I535">
        <f t="shared" si="32"/>
        <v>1</v>
      </c>
      <c r="J535" t="str">
        <f t="shared" si="33"/>
        <v>Own</v>
      </c>
      <c r="K535">
        <f t="shared" si="34"/>
        <v>32</v>
      </c>
      <c r="L535">
        <f t="shared" si="35"/>
        <v>0</v>
      </c>
    </row>
    <row r="536" spans="8:12" x14ac:dyDescent="0.25">
      <c r="H536">
        <v>310901</v>
      </c>
      <c r="I536" t="str">
        <f t="shared" si="32"/>
        <v xml:space="preserve"> </v>
      </c>
      <c r="J536" t="str">
        <f t="shared" si="33"/>
        <v xml:space="preserve"> </v>
      </c>
      <c r="K536" t="str">
        <f t="shared" si="34"/>
        <v xml:space="preserve"> </v>
      </c>
      <c r="L536" t="str">
        <f t="shared" si="35"/>
        <v xml:space="preserve"> </v>
      </c>
    </row>
    <row r="537" spans="8:12" x14ac:dyDescent="0.25">
      <c r="H537">
        <v>311001</v>
      </c>
      <c r="I537" t="str">
        <f t="shared" si="32"/>
        <v xml:space="preserve"> </v>
      </c>
      <c r="J537" t="str">
        <f t="shared" si="33"/>
        <v xml:space="preserve"> </v>
      </c>
      <c r="K537" t="str">
        <f t="shared" si="34"/>
        <v xml:space="preserve"> </v>
      </c>
      <c r="L537" t="str">
        <f t="shared" si="35"/>
        <v xml:space="preserve"> </v>
      </c>
    </row>
    <row r="538" spans="8:12" x14ac:dyDescent="0.25">
      <c r="H538">
        <v>311211</v>
      </c>
      <c r="I538" t="str">
        <f t="shared" si="32"/>
        <v xml:space="preserve"> </v>
      </c>
      <c r="J538" t="str">
        <f t="shared" si="33"/>
        <v xml:space="preserve"> </v>
      </c>
      <c r="K538" t="str">
        <f t="shared" si="34"/>
        <v xml:space="preserve"> </v>
      </c>
      <c r="L538" t="str">
        <f t="shared" si="35"/>
        <v xml:space="preserve"> </v>
      </c>
    </row>
    <row r="539" spans="8:12" x14ac:dyDescent="0.25">
      <c r="H539">
        <v>311401</v>
      </c>
      <c r="I539" t="str">
        <f t="shared" si="32"/>
        <v xml:space="preserve"> </v>
      </c>
      <c r="J539" t="str">
        <f t="shared" si="33"/>
        <v xml:space="preserve"> </v>
      </c>
      <c r="K539" t="str">
        <f t="shared" si="34"/>
        <v xml:space="preserve"> </v>
      </c>
      <c r="L539" t="str">
        <f t="shared" si="35"/>
        <v xml:space="preserve"> </v>
      </c>
    </row>
    <row r="540" spans="8:12" x14ac:dyDescent="0.25">
      <c r="H540">
        <v>311491</v>
      </c>
      <c r="I540" t="str">
        <f t="shared" si="32"/>
        <v xml:space="preserve"> </v>
      </c>
      <c r="J540" t="str">
        <f t="shared" si="33"/>
        <v xml:space="preserve"> </v>
      </c>
      <c r="K540" t="str">
        <f t="shared" si="34"/>
        <v xml:space="preserve"> </v>
      </c>
      <c r="L540" t="str">
        <f t="shared" si="35"/>
        <v xml:space="preserve"> </v>
      </c>
    </row>
    <row r="541" spans="8:12" x14ac:dyDescent="0.25">
      <c r="H541">
        <v>311581</v>
      </c>
      <c r="I541" t="str">
        <f t="shared" si="32"/>
        <v xml:space="preserve"> </v>
      </c>
      <c r="J541" t="str">
        <f t="shared" si="33"/>
        <v xml:space="preserve"> </v>
      </c>
      <c r="K541" t="str">
        <f t="shared" si="34"/>
        <v xml:space="preserve"> </v>
      </c>
      <c r="L541" t="str">
        <f t="shared" si="35"/>
        <v xml:space="preserve"> </v>
      </c>
    </row>
    <row r="542" spans="8:12" x14ac:dyDescent="0.25">
      <c r="H542">
        <v>311691</v>
      </c>
      <c r="I542" t="str">
        <f t="shared" si="32"/>
        <v xml:space="preserve"> </v>
      </c>
      <c r="J542" t="str">
        <f t="shared" si="33"/>
        <v xml:space="preserve"> </v>
      </c>
      <c r="K542" t="str">
        <f t="shared" si="34"/>
        <v xml:space="preserve"> </v>
      </c>
      <c r="L542" t="str">
        <f t="shared" si="35"/>
        <v xml:space="preserve"> </v>
      </c>
    </row>
    <row r="543" spans="8:12" x14ac:dyDescent="0.25">
      <c r="H543">
        <v>311692</v>
      </c>
      <c r="I543" t="str">
        <f t="shared" si="32"/>
        <v xml:space="preserve"> </v>
      </c>
      <c r="J543" t="str">
        <f t="shared" si="33"/>
        <v xml:space="preserve"> </v>
      </c>
      <c r="K543" t="str">
        <f t="shared" si="34"/>
        <v xml:space="preserve"> </v>
      </c>
      <c r="L543" t="str">
        <f t="shared" si="35"/>
        <v xml:space="preserve"> </v>
      </c>
    </row>
    <row r="544" spans="8:12" x14ac:dyDescent="0.25">
      <c r="H544">
        <v>311801</v>
      </c>
      <c r="I544">
        <f t="shared" si="32"/>
        <v>1</v>
      </c>
      <c r="J544" t="str">
        <f t="shared" si="33"/>
        <v>Rented</v>
      </c>
      <c r="K544">
        <f t="shared" si="34"/>
        <v>72</v>
      </c>
      <c r="L544">
        <f t="shared" si="35"/>
        <v>10000</v>
      </c>
    </row>
    <row r="545" spans="8:12" x14ac:dyDescent="0.25">
      <c r="H545">
        <v>311981</v>
      </c>
      <c r="I545">
        <f t="shared" si="32"/>
        <v>2</v>
      </c>
      <c r="J545" t="str">
        <f t="shared" si="33"/>
        <v>Borrow</v>
      </c>
      <c r="K545">
        <f t="shared" si="34"/>
        <v>40</v>
      </c>
      <c r="L545">
        <f t="shared" si="35"/>
        <v>0</v>
      </c>
    </row>
    <row r="546" spans="8:12" x14ac:dyDescent="0.25">
      <c r="H546">
        <v>320541</v>
      </c>
      <c r="I546" t="str">
        <f t="shared" si="32"/>
        <v xml:space="preserve"> </v>
      </c>
      <c r="J546" t="str">
        <f t="shared" si="33"/>
        <v xml:space="preserve"> </v>
      </c>
      <c r="K546" t="str">
        <f t="shared" si="34"/>
        <v xml:space="preserve"> </v>
      </c>
      <c r="L546" t="str">
        <f t="shared" si="35"/>
        <v xml:space="preserve"> </v>
      </c>
    </row>
    <row r="547" spans="8:12" x14ac:dyDescent="0.25">
      <c r="H547">
        <v>321621</v>
      </c>
      <c r="I547" t="str">
        <f t="shared" si="32"/>
        <v xml:space="preserve"> </v>
      </c>
      <c r="J547" t="str">
        <f t="shared" si="33"/>
        <v xml:space="preserve"> </v>
      </c>
      <c r="K547" t="str">
        <f t="shared" si="34"/>
        <v xml:space="preserve"> </v>
      </c>
      <c r="L547" t="str">
        <f t="shared" si="35"/>
        <v xml:space="preserve"> </v>
      </c>
    </row>
    <row r="548" spans="8:12" x14ac:dyDescent="0.25">
      <c r="H548">
        <v>321622</v>
      </c>
      <c r="I548" t="str">
        <f t="shared" si="32"/>
        <v xml:space="preserve"> </v>
      </c>
      <c r="J548" t="str">
        <f t="shared" si="33"/>
        <v xml:space="preserve"> </v>
      </c>
      <c r="K548" t="str">
        <f t="shared" si="34"/>
        <v xml:space="preserve"> </v>
      </c>
      <c r="L548" t="str">
        <f t="shared" si="35"/>
        <v xml:space="preserve"> </v>
      </c>
    </row>
    <row r="549" spans="8:12" x14ac:dyDescent="0.25">
      <c r="H549">
        <v>321881</v>
      </c>
      <c r="I549" t="str">
        <f t="shared" si="32"/>
        <v xml:space="preserve"> </v>
      </c>
      <c r="J549" t="str">
        <f t="shared" si="33"/>
        <v xml:space="preserve"> </v>
      </c>
      <c r="K549" t="str">
        <f t="shared" si="34"/>
        <v xml:space="preserve"> </v>
      </c>
      <c r="L549" t="str">
        <f t="shared" si="35"/>
        <v xml:space="preserve"> </v>
      </c>
    </row>
    <row r="550" spans="8:12" x14ac:dyDescent="0.25">
      <c r="H550">
        <v>321882</v>
      </c>
      <c r="I550" t="str">
        <f t="shared" si="32"/>
        <v xml:space="preserve"> </v>
      </c>
      <c r="J550" t="str">
        <f t="shared" si="33"/>
        <v xml:space="preserve"> </v>
      </c>
      <c r="K550" t="str">
        <f t="shared" si="34"/>
        <v xml:space="preserve"> </v>
      </c>
      <c r="L550" t="str">
        <f t="shared" si="35"/>
        <v xml:space="preserve"> </v>
      </c>
    </row>
    <row r="551" spans="8:12" x14ac:dyDescent="0.25">
      <c r="H551">
        <v>330111</v>
      </c>
      <c r="I551">
        <f t="shared" si="32"/>
        <v>1</v>
      </c>
      <c r="J551" t="str">
        <f t="shared" si="33"/>
        <v>Rented</v>
      </c>
      <c r="K551">
        <f t="shared" si="34"/>
        <v>16</v>
      </c>
      <c r="L551">
        <f t="shared" si="35"/>
        <v>12000</v>
      </c>
    </row>
    <row r="552" spans="8:12" x14ac:dyDescent="0.25">
      <c r="H552">
        <v>330171</v>
      </c>
      <c r="I552">
        <f t="shared" si="32"/>
        <v>1</v>
      </c>
      <c r="J552" t="str">
        <f t="shared" si="33"/>
        <v>Own</v>
      </c>
      <c r="K552">
        <f t="shared" si="34"/>
        <v>24</v>
      </c>
      <c r="L552">
        <f t="shared" si="35"/>
        <v>0</v>
      </c>
    </row>
    <row r="553" spans="8:12" x14ac:dyDescent="0.25">
      <c r="H553">
        <v>330411</v>
      </c>
      <c r="I553" t="str">
        <f t="shared" si="32"/>
        <v xml:space="preserve"> </v>
      </c>
      <c r="J553" t="str">
        <f t="shared" si="33"/>
        <v xml:space="preserve"> </v>
      </c>
      <c r="K553" t="str">
        <f t="shared" si="34"/>
        <v xml:space="preserve"> </v>
      </c>
      <c r="L553" t="str">
        <f t="shared" si="35"/>
        <v xml:space="preserve"> </v>
      </c>
    </row>
    <row r="554" spans="8:12" x14ac:dyDescent="0.25">
      <c r="H554">
        <v>330412</v>
      </c>
      <c r="I554" t="str">
        <f t="shared" si="32"/>
        <v xml:space="preserve"> </v>
      </c>
      <c r="J554" t="str">
        <f t="shared" si="33"/>
        <v xml:space="preserve"> </v>
      </c>
      <c r="K554" t="str">
        <f t="shared" si="34"/>
        <v xml:space="preserve"> </v>
      </c>
      <c r="L554" t="str">
        <f t="shared" si="35"/>
        <v xml:space="preserve"> </v>
      </c>
    </row>
    <row r="555" spans="8:12" x14ac:dyDescent="0.25">
      <c r="H555">
        <v>330491</v>
      </c>
      <c r="I555">
        <f t="shared" si="32"/>
        <v>1</v>
      </c>
      <c r="J555" t="str">
        <f t="shared" si="33"/>
        <v>Own</v>
      </c>
      <c r="K555">
        <f t="shared" si="34"/>
        <v>32</v>
      </c>
      <c r="L555">
        <f t="shared" si="35"/>
        <v>0</v>
      </c>
    </row>
    <row r="556" spans="8:12" x14ac:dyDescent="0.25">
      <c r="H556">
        <v>330611</v>
      </c>
      <c r="I556" t="str">
        <f t="shared" si="32"/>
        <v xml:space="preserve"> </v>
      </c>
      <c r="J556" t="str">
        <f t="shared" si="33"/>
        <v xml:space="preserve"> </v>
      </c>
      <c r="K556" t="str">
        <f t="shared" si="34"/>
        <v xml:space="preserve"> </v>
      </c>
      <c r="L556" t="str">
        <f t="shared" si="35"/>
        <v xml:space="preserve"> </v>
      </c>
    </row>
    <row r="557" spans="8:12" x14ac:dyDescent="0.25">
      <c r="H557">
        <v>330671</v>
      </c>
      <c r="I557">
        <f t="shared" si="32"/>
        <v>1</v>
      </c>
      <c r="J557" t="str">
        <f t="shared" si="33"/>
        <v>Own</v>
      </c>
      <c r="K557">
        <f t="shared" si="34"/>
        <v>40</v>
      </c>
      <c r="L557">
        <f t="shared" si="35"/>
        <v>0</v>
      </c>
    </row>
    <row r="558" spans="8:12" x14ac:dyDescent="0.25">
      <c r="H558">
        <v>330672</v>
      </c>
      <c r="I558">
        <f t="shared" si="32"/>
        <v>1</v>
      </c>
      <c r="J558" t="str">
        <f t="shared" si="33"/>
        <v>Own</v>
      </c>
      <c r="K558">
        <f t="shared" si="34"/>
        <v>48</v>
      </c>
      <c r="L558">
        <f t="shared" si="35"/>
        <v>0</v>
      </c>
    </row>
    <row r="559" spans="8:12" x14ac:dyDescent="0.25">
      <c r="H559">
        <v>330811</v>
      </c>
      <c r="I559">
        <f t="shared" si="32"/>
        <v>2</v>
      </c>
      <c r="J559" t="str">
        <f t="shared" si="33"/>
        <v>Own</v>
      </c>
      <c r="K559">
        <f t="shared" si="34"/>
        <v>8</v>
      </c>
      <c r="L559">
        <f t="shared" si="35"/>
        <v>0</v>
      </c>
    </row>
    <row r="560" spans="8:12" x14ac:dyDescent="0.25">
      <c r="H560">
        <v>330871</v>
      </c>
      <c r="I560">
        <f t="shared" si="32"/>
        <v>1</v>
      </c>
      <c r="J560" t="str">
        <f t="shared" si="33"/>
        <v>Rented</v>
      </c>
      <c r="K560">
        <f t="shared" si="34"/>
        <v>24</v>
      </c>
      <c r="L560">
        <f t="shared" si="35"/>
        <v>21000</v>
      </c>
    </row>
    <row r="561" spans="8:12" x14ac:dyDescent="0.25">
      <c r="H561">
        <v>331041</v>
      </c>
      <c r="I561" t="str">
        <f t="shared" si="32"/>
        <v xml:space="preserve"> </v>
      </c>
      <c r="J561" t="str">
        <f t="shared" si="33"/>
        <v xml:space="preserve"> </v>
      </c>
      <c r="K561" t="str">
        <f t="shared" si="34"/>
        <v xml:space="preserve"> </v>
      </c>
      <c r="L561" t="str">
        <f t="shared" si="35"/>
        <v xml:space="preserve"> </v>
      </c>
    </row>
    <row r="562" spans="8:12" x14ac:dyDescent="0.25">
      <c r="H562">
        <v>331042</v>
      </c>
      <c r="I562" t="str">
        <f t="shared" si="32"/>
        <v xml:space="preserve"> </v>
      </c>
      <c r="J562" t="str">
        <f t="shared" si="33"/>
        <v xml:space="preserve"> </v>
      </c>
      <c r="K562" t="str">
        <f t="shared" si="34"/>
        <v xml:space="preserve"> </v>
      </c>
      <c r="L562" t="str">
        <f t="shared" si="35"/>
        <v xml:space="preserve"> </v>
      </c>
    </row>
    <row r="563" spans="8:12" x14ac:dyDescent="0.25">
      <c r="H563">
        <v>331171</v>
      </c>
      <c r="I563">
        <f t="shared" si="32"/>
        <v>3</v>
      </c>
      <c r="J563" t="str">
        <f t="shared" si="33"/>
        <v>Own</v>
      </c>
      <c r="K563">
        <f t="shared" si="34"/>
        <v>24</v>
      </c>
      <c r="L563">
        <f t="shared" si="35"/>
        <v>0</v>
      </c>
    </row>
    <row r="564" spans="8:12" x14ac:dyDescent="0.25">
      <c r="H564">
        <v>350051</v>
      </c>
      <c r="I564">
        <f t="shared" si="32"/>
        <v>1</v>
      </c>
      <c r="J564" t="str">
        <f t="shared" si="33"/>
        <v>Own</v>
      </c>
      <c r="K564">
        <f t="shared" si="34"/>
        <v>40</v>
      </c>
      <c r="L564">
        <f t="shared" si="35"/>
        <v>0</v>
      </c>
    </row>
    <row r="565" spans="8:12" x14ac:dyDescent="0.25">
      <c r="H565">
        <v>350141</v>
      </c>
      <c r="I565">
        <f t="shared" si="32"/>
        <v>1</v>
      </c>
      <c r="J565" t="str">
        <f t="shared" si="33"/>
        <v>Rented</v>
      </c>
      <c r="K565">
        <f t="shared" si="34"/>
        <v>48</v>
      </c>
      <c r="L565">
        <f t="shared" si="35"/>
        <v>0</v>
      </c>
    </row>
    <row r="566" spans="8:12" x14ac:dyDescent="0.25">
      <c r="H566">
        <v>350142</v>
      </c>
      <c r="I566">
        <f t="shared" si="32"/>
        <v>1</v>
      </c>
      <c r="J566" t="str">
        <f t="shared" si="33"/>
        <v>Borrow</v>
      </c>
      <c r="K566">
        <f t="shared" si="34"/>
        <v>48</v>
      </c>
      <c r="L566">
        <f t="shared" si="35"/>
        <v>0</v>
      </c>
    </row>
    <row r="567" spans="8:12" x14ac:dyDescent="0.25">
      <c r="H567">
        <v>350251</v>
      </c>
      <c r="I567" t="str">
        <f t="shared" si="32"/>
        <v xml:space="preserve"> </v>
      </c>
      <c r="J567" t="str">
        <f t="shared" si="33"/>
        <v xml:space="preserve"> </v>
      </c>
      <c r="K567" t="str">
        <f t="shared" si="34"/>
        <v xml:space="preserve"> </v>
      </c>
      <c r="L567" t="str">
        <f t="shared" si="35"/>
        <v xml:space="preserve"> </v>
      </c>
    </row>
    <row r="568" spans="8:12" x14ac:dyDescent="0.25">
      <c r="H568">
        <v>350351</v>
      </c>
      <c r="I568">
        <f t="shared" si="32"/>
        <v>1</v>
      </c>
      <c r="J568" t="str">
        <f t="shared" si="33"/>
        <v>Own</v>
      </c>
      <c r="K568">
        <f t="shared" si="34"/>
        <v>24</v>
      </c>
      <c r="L568">
        <f t="shared" si="35"/>
        <v>0</v>
      </c>
    </row>
    <row r="569" spans="8:12" x14ac:dyDescent="0.25">
      <c r="H569">
        <v>350352</v>
      </c>
      <c r="I569">
        <f t="shared" si="32"/>
        <v>1</v>
      </c>
      <c r="J569" t="str">
        <f t="shared" si="33"/>
        <v>Own</v>
      </c>
      <c r="K569">
        <f t="shared" si="34"/>
        <v>24</v>
      </c>
      <c r="L569">
        <f t="shared" si="35"/>
        <v>0</v>
      </c>
    </row>
    <row r="570" spans="8:12" x14ac:dyDescent="0.25">
      <c r="H570">
        <v>350451</v>
      </c>
      <c r="I570" t="str">
        <f t="shared" si="32"/>
        <v xml:space="preserve"> </v>
      </c>
      <c r="J570" t="str">
        <f t="shared" si="33"/>
        <v xml:space="preserve"> </v>
      </c>
      <c r="K570" t="str">
        <f t="shared" si="34"/>
        <v xml:space="preserve"> </v>
      </c>
      <c r="L570" t="str">
        <f t="shared" si="35"/>
        <v xml:space="preserve"> </v>
      </c>
    </row>
    <row r="571" spans="8:12" x14ac:dyDescent="0.25">
      <c r="H571">
        <v>350452</v>
      </c>
      <c r="I571" t="str">
        <f t="shared" si="32"/>
        <v xml:space="preserve"> </v>
      </c>
      <c r="J571" t="str">
        <f t="shared" si="33"/>
        <v xml:space="preserve"> </v>
      </c>
      <c r="K571" t="str">
        <f t="shared" si="34"/>
        <v xml:space="preserve"> </v>
      </c>
      <c r="L571" t="str">
        <f t="shared" si="35"/>
        <v xml:space="preserve"> </v>
      </c>
    </row>
    <row r="572" spans="8:12" x14ac:dyDescent="0.25">
      <c r="H572">
        <v>350541</v>
      </c>
      <c r="I572">
        <f t="shared" si="32"/>
        <v>1</v>
      </c>
      <c r="J572" t="str">
        <f t="shared" si="33"/>
        <v>Own</v>
      </c>
      <c r="K572">
        <f t="shared" si="34"/>
        <v>56</v>
      </c>
      <c r="L572">
        <f t="shared" si="35"/>
        <v>0</v>
      </c>
    </row>
    <row r="573" spans="8:12" x14ac:dyDescent="0.25">
      <c r="H573">
        <v>350542</v>
      </c>
      <c r="I573" t="str">
        <f t="shared" si="32"/>
        <v xml:space="preserve"> </v>
      </c>
      <c r="J573" t="str">
        <f t="shared" si="33"/>
        <v xml:space="preserve"> </v>
      </c>
      <c r="K573" t="str">
        <f t="shared" si="34"/>
        <v xml:space="preserve"> </v>
      </c>
      <c r="L573" t="str">
        <f t="shared" si="35"/>
        <v xml:space="preserve"> </v>
      </c>
    </row>
    <row r="574" spans="8:12" x14ac:dyDescent="0.25">
      <c r="H574">
        <v>350631</v>
      </c>
      <c r="I574" t="str">
        <f t="shared" si="32"/>
        <v xml:space="preserve"> </v>
      </c>
      <c r="J574" t="str">
        <f t="shared" si="33"/>
        <v xml:space="preserve"> </v>
      </c>
      <c r="K574" t="str">
        <f t="shared" si="34"/>
        <v xml:space="preserve"> </v>
      </c>
      <c r="L574" t="str">
        <f t="shared" si="35"/>
        <v xml:space="preserve"> </v>
      </c>
    </row>
    <row r="575" spans="8:12" x14ac:dyDescent="0.25">
      <c r="H575">
        <v>350731</v>
      </c>
      <c r="I575" t="str">
        <f t="shared" si="32"/>
        <v xml:space="preserve"> </v>
      </c>
      <c r="J575" t="str">
        <f t="shared" si="33"/>
        <v xml:space="preserve"> </v>
      </c>
      <c r="K575" t="str">
        <f t="shared" si="34"/>
        <v xml:space="preserve"> </v>
      </c>
      <c r="L575" t="str">
        <f t="shared" si="35"/>
        <v xml:space="preserve"> </v>
      </c>
    </row>
    <row r="576" spans="8:12" x14ac:dyDescent="0.25">
      <c r="H576">
        <v>350732</v>
      </c>
      <c r="I576" t="str">
        <f t="shared" si="32"/>
        <v xml:space="preserve"> </v>
      </c>
      <c r="J576" t="str">
        <f t="shared" si="33"/>
        <v xml:space="preserve"> </v>
      </c>
      <c r="K576" t="str">
        <f t="shared" si="34"/>
        <v xml:space="preserve"> </v>
      </c>
      <c r="L576" t="str">
        <f t="shared" si="35"/>
        <v xml:space="preserve"> </v>
      </c>
    </row>
    <row r="577" spans="8:12" x14ac:dyDescent="0.25">
      <c r="H577">
        <v>350821</v>
      </c>
      <c r="I577" t="str">
        <f t="shared" si="32"/>
        <v xml:space="preserve"> </v>
      </c>
      <c r="J577" t="str">
        <f t="shared" si="33"/>
        <v xml:space="preserve"> </v>
      </c>
      <c r="K577" t="str">
        <f t="shared" si="34"/>
        <v xml:space="preserve"> </v>
      </c>
      <c r="L577" t="str">
        <f t="shared" si="35"/>
        <v xml:space="preserve"> </v>
      </c>
    </row>
    <row r="578" spans="8:12" x14ac:dyDescent="0.25">
      <c r="H578">
        <v>350822</v>
      </c>
      <c r="I578" t="str">
        <f t="shared" si="32"/>
        <v xml:space="preserve"> </v>
      </c>
      <c r="J578" t="str">
        <f t="shared" si="33"/>
        <v xml:space="preserve"> </v>
      </c>
      <c r="K578" t="str">
        <f t="shared" si="34"/>
        <v xml:space="preserve"> </v>
      </c>
      <c r="L578" t="str">
        <f t="shared" si="35"/>
        <v xml:space="preserve"> </v>
      </c>
    </row>
    <row r="579" spans="8:12" x14ac:dyDescent="0.25">
      <c r="H579">
        <v>350921</v>
      </c>
      <c r="I579" t="str">
        <f t="shared" ref="I579:I642" si="36">_xlfn.IFNA(VLOOKUP(H579,$A$1:$E$174,2,FALSE), " ")</f>
        <v xml:space="preserve"> </v>
      </c>
      <c r="J579" t="str">
        <f t="shared" ref="J579:J642" si="37">_xlfn.IFNA(VLOOKUP(H579,$A$1:$E$174,3,FALSE), " ")</f>
        <v xml:space="preserve"> </v>
      </c>
      <c r="K579" t="str">
        <f t="shared" ref="K579:K642" si="38">_xlfn.IFNA(VLOOKUP(H579,$A$1:$E$174,4,FALSE), " ")</f>
        <v xml:space="preserve"> </v>
      </c>
      <c r="L579" t="str">
        <f t="shared" ref="L579:L642" si="39">_xlfn.IFNA(VLOOKUP(H579,$A$1:$E$174,5,FALSE), " ")</f>
        <v xml:space="preserve"> </v>
      </c>
    </row>
    <row r="580" spans="8:12" x14ac:dyDescent="0.25">
      <c r="H580">
        <v>350922</v>
      </c>
      <c r="I580" t="str">
        <f t="shared" si="36"/>
        <v xml:space="preserve"> </v>
      </c>
      <c r="J580" t="str">
        <f t="shared" si="37"/>
        <v xml:space="preserve"> </v>
      </c>
      <c r="K580" t="str">
        <f t="shared" si="38"/>
        <v xml:space="preserve"> </v>
      </c>
      <c r="L580" t="str">
        <f t="shared" si="39"/>
        <v xml:space="preserve"> </v>
      </c>
    </row>
    <row r="581" spans="8:12" x14ac:dyDescent="0.25">
      <c r="H581">
        <v>351011</v>
      </c>
      <c r="I581">
        <f t="shared" si="36"/>
        <v>1</v>
      </c>
      <c r="J581" t="str">
        <f t="shared" si="37"/>
        <v>Own</v>
      </c>
      <c r="K581">
        <f t="shared" si="38"/>
        <v>56</v>
      </c>
      <c r="L581">
        <f t="shared" si="39"/>
        <v>0</v>
      </c>
    </row>
    <row r="582" spans="8:12" x14ac:dyDescent="0.25">
      <c r="H582">
        <v>351012</v>
      </c>
      <c r="I582" t="str">
        <f t="shared" si="36"/>
        <v xml:space="preserve"> </v>
      </c>
      <c r="J582" t="str">
        <f t="shared" si="37"/>
        <v xml:space="preserve"> </v>
      </c>
      <c r="K582" t="str">
        <f t="shared" si="38"/>
        <v xml:space="preserve"> </v>
      </c>
      <c r="L582" t="str">
        <f t="shared" si="39"/>
        <v xml:space="preserve"> </v>
      </c>
    </row>
    <row r="583" spans="8:12" x14ac:dyDescent="0.25">
      <c r="H583">
        <v>351111</v>
      </c>
      <c r="I583">
        <f t="shared" si="36"/>
        <v>1</v>
      </c>
      <c r="J583" t="str">
        <f t="shared" si="37"/>
        <v>Own</v>
      </c>
      <c r="K583">
        <f t="shared" si="38"/>
        <v>16</v>
      </c>
      <c r="L583">
        <f t="shared" si="39"/>
        <v>0</v>
      </c>
    </row>
    <row r="584" spans="8:12" x14ac:dyDescent="0.25">
      <c r="H584">
        <v>351112</v>
      </c>
      <c r="I584" t="str">
        <f t="shared" si="36"/>
        <v xml:space="preserve"> </v>
      </c>
      <c r="J584" t="str">
        <f t="shared" si="37"/>
        <v xml:space="preserve"> </v>
      </c>
      <c r="K584" t="str">
        <f t="shared" si="38"/>
        <v xml:space="preserve"> </v>
      </c>
      <c r="L584" t="str">
        <f t="shared" si="39"/>
        <v xml:space="preserve"> </v>
      </c>
    </row>
    <row r="585" spans="8:12" x14ac:dyDescent="0.25">
      <c r="H585">
        <v>351201</v>
      </c>
      <c r="I585">
        <f t="shared" si="36"/>
        <v>1</v>
      </c>
      <c r="J585" t="str">
        <f t="shared" si="37"/>
        <v>Rented</v>
      </c>
      <c r="K585">
        <f t="shared" si="38"/>
        <v>40</v>
      </c>
      <c r="L585">
        <f t="shared" si="39"/>
        <v>0</v>
      </c>
    </row>
    <row r="586" spans="8:12" x14ac:dyDescent="0.25">
      <c r="H586">
        <v>351202</v>
      </c>
      <c r="I586" t="str">
        <f t="shared" si="36"/>
        <v xml:space="preserve"> </v>
      </c>
      <c r="J586" t="str">
        <f t="shared" si="37"/>
        <v xml:space="preserve"> </v>
      </c>
      <c r="K586" t="str">
        <f t="shared" si="38"/>
        <v xml:space="preserve"> </v>
      </c>
      <c r="L586" t="str">
        <f t="shared" si="39"/>
        <v xml:space="preserve"> </v>
      </c>
    </row>
    <row r="587" spans="8:12" x14ac:dyDescent="0.25">
      <c r="H587">
        <v>351301</v>
      </c>
      <c r="I587" t="str">
        <f t="shared" si="36"/>
        <v xml:space="preserve"> </v>
      </c>
      <c r="J587" t="str">
        <f t="shared" si="37"/>
        <v xml:space="preserve"> </v>
      </c>
      <c r="K587" t="str">
        <f t="shared" si="38"/>
        <v xml:space="preserve"> </v>
      </c>
      <c r="L587" t="str">
        <f t="shared" si="39"/>
        <v xml:space="preserve"> </v>
      </c>
    </row>
    <row r="588" spans="8:12" x14ac:dyDescent="0.25">
      <c r="H588">
        <v>351391</v>
      </c>
      <c r="I588" t="str">
        <f t="shared" si="36"/>
        <v xml:space="preserve"> </v>
      </c>
      <c r="J588" t="str">
        <f t="shared" si="37"/>
        <v xml:space="preserve"> </v>
      </c>
      <c r="K588" t="str">
        <f t="shared" si="38"/>
        <v xml:space="preserve"> </v>
      </c>
      <c r="L588" t="str">
        <f t="shared" si="39"/>
        <v xml:space="preserve"> </v>
      </c>
    </row>
    <row r="589" spans="8:12" x14ac:dyDescent="0.25">
      <c r="H589">
        <v>351481</v>
      </c>
      <c r="I589" t="str">
        <f t="shared" si="36"/>
        <v xml:space="preserve"> </v>
      </c>
      <c r="J589" t="str">
        <f t="shared" si="37"/>
        <v xml:space="preserve"> </v>
      </c>
      <c r="K589" t="str">
        <f t="shared" si="38"/>
        <v xml:space="preserve"> </v>
      </c>
      <c r="L589" t="str">
        <f t="shared" si="39"/>
        <v xml:space="preserve"> </v>
      </c>
    </row>
    <row r="590" spans="8:12" x14ac:dyDescent="0.25">
      <c r="H590">
        <v>351482</v>
      </c>
      <c r="I590" t="str">
        <f t="shared" si="36"/>
        <v xml:space="preserve"> </v>
      </c>
      <c r="J590" t="str">
        <f t="shared" si="37"/>
        <v xml:space="preserve"> </v>
      </c>
      <c r="K590" t="str">
        <f t="shared" si="38"/>
        <v xml:space="preserve"> </v>
      </c>
      <c r="L590" t="str">
        <f t="shared" si="39"/>
        <v xml:space="preserve"> </v>
      </c>
    </row>
    <row r="591" spans="8:12" x14ac:dyDescent="0.25">
      <c r="H591">
        <v>360071</v>
      </c>
      <c r="I591" t="str">
        <f t="shared" si="36"/>
        <v xml:space="preserve"> </v>
      </c>
      <c r="J591" t="str">
        <f t="shared" si="37"/>
        <v xml:space="preserve"> </v>
      </c>
      <c r="K591" t="str">
        <f t="shared" si="38"/>
        <v xml:space="preserve"> </v>
      </c>
      <c r="L591" t="str">
        <f t="shared" si="39"/>
        <v xml:space="preserve"> </v>
      </c>
    </row>
    <row r="592" spans="8:12" x14ac:dyDescent="0.25">
      <c r="H592">
        <v>360072</v>
      </c>
      <c r="I592" t="str">
        <f t="shared" si="36"/>
        <v xml:space="preserve"> </v>
      </c>
      <c r="J592" t="str">
        <f t="shared" si="37"/>
        <v xml:space="preserve"> </v>
      </c>
      <c r="K592" t="str">
        <f t="shared" si="38"/>
        <v xml:space="preserve"> </v>
      </c>
      <c r="L592" t="str">
        <f t="shared" si="39"/>
        <v xml:space="preserve"> </v>
      </c>
    </row>
    <row r="593" spans="8:12" x14ac:dyDescent="0.25">
      <c r="H593">
        <v>360151</v>
      </c>
      <c r="I593" t="str">
        <f t="shared" si="36"/>
        <v xml:space="preserve"> </v>
      </c>
      <c r="J593" t="str">
        <f t="shared" si="37"/>
        <v xml:space="preserve"> </v>
      </c>
      <c r="K593" t="str">
        <f t="shared" si="38"/>
        <v xml:space="preserve"> </v>
      </c>
      <c r="L593" t="str">
        <f t="shared" si="39"/>
        <v xml:space="preserve"> </v>
      </c>
    </row>
    <row r="594" spans="8:12" x14ac:dyDescent="0.25">
      <c r="H594">
        <v>360241</v>
      </c>
      <c r="I594" t="str">
        <f t="shared" si="36"/>
        <v xml:space="preserve"> </v>
      </c>
      <c r="J594" t="str">
        <f t="shared" si="37"/>
        <v xml:space="preserve"> </v>
      </c>
      <c r="K594" t="str">
        <f t="shared" si="38"/>
        <v xml:space="preserve"> </v>
      </c>
      <c r="L594" t="str">
        <f t="shared" si="39"/>
        <v xml:space="preserve"> </v>
      </c>
    </row>
    <row r="595" spans="8:12" x14ac:dyDescent="0.25">
      <c r="H595">
        <v>360651</v>
      </c>
      <c r="I595" t="str">
        <f t="shared" si="36"/>
        <v xml:space="preserve"> </v>
      </c>
      <c r="J595" t="str">
        <f t="shared" si="37"/>
        <v xml:space="preserve"> </v>
      </c>
      <c r="K595" t="str">
        <f t="shared" si="38"/>
        <v xml:space="preserve"> </v>
      </c>
      <c r="L595" t="str">
        <f t="shared" si="39"/>
        <v xml:space="preserve"> </v>
      </c>
    </row>
    <row r="596" spans="8:12" x14ac:dyDescent="0.25">
      <c r="H596">
        <v>360652</v>
      </c>
      <c r="I596" t="str">
        <f t="shared" si="36"/>
        <v xml:space="preserve"> </v>
      </c>
      <c r="J596" t="str">
        <f t="shared" si="37"/>
        <v xml:space="preserve"> </v>
      </c>
      <c r="K596" t="str">
        <f t="shared" si="38"/>
        <v xml:space="preserve"> </v>
      </c>
      <c r="L596" t="str">
        <f t="shared" si="39"/>
        <v xml:space="preserve"> </v>
      </c>
    </row>
    <row r="597" spans="8:12" x14ac:dyDescent="0.25">
      <c r="H597">
        <v>361361</v>
      </c>
      <c r="I597">
        <f t="shared" si="36"/>
        <v>1</v>
      </c>
      <c r="J597" t="str">
        <f t="shared" si="37"/>
        <v>Rented</v>
      </c>
      <c r="K597">
        <f t="shared" si="38"/>
        <v>32</v>
      </c>
      <c r="L597">
        <f t="shared" si="39"/>
        <v>20000</v>
      </c>
    </row>
    <row r="598" spans="8:12" x14ac:dyDescent="0.25">
      <c r="H598">
        <v>361362</v>
      </c>
      <c r="I598">
        <f t="shared" si="36"/>
        <v>1</v>
      </c>
      <c r="J598" t="str">
        <f t="shared" si="37"/>
        <v>Rented</v>
      </c>
      <c r="K598">
        <f t="shared" si="38"/>
        <v>16</v>
      </c>
      <c r="L598">
        <f t="shared" si="39"/>
        <v>10000</v>
      </c>
    </row>
    <row r="599" spans="8:12" x14ac:dyDescent="0.25">
      <c r="H599">
        <v>370031</v>
      </c>
      <c r="I599" t="str">
        <f t="shared" si="36"/>
        <v xml:space="preserve"> </v>
      </c>
      <c r="J599" t="str">
        <f t="shared" si="37"/>
        <v xml:space="preserve"> </v>
      </c>
      <c r="K599" t="str">
        <f t="shared" si="38"/>
        <v xml:space="preserve"> </v>
      </c>
      <c r="L599" t="str">
        <f t="shared" si="39"/>
        <v xml:space="preserve"> </v>
      </c>
    </row>
    <row r="600" spans="8:12" x14ac:dyDescent="0.25">
      <c r="H600">
        <v>370032</v>
      </c>
      <c r="I600" t="str">
        <f t="shared" si="36"/>
        <v xml:space="preserve"> </v>
      </c>
      <c r="J600" t="str">
        <f t="shared" si="37"/>
        <v xml:space="preserve"> </v>
      </c>
      <c r="K600" t="str">
        <f t="shared" si="38"/>
        <v xml:space="preserve"> </v>
      </c>
      <c r="L600" t="str">
        <f t="shared" si="39"/>
        <v xml:space="preserve"> </v>
      </c>
    </row>
    <row r="601" spans="8:12" x14ac:dyDescent="0.25">
      <c r="H601">
        <v>370121</v>
      </c>
      <c r="I601" t="str">
        <f t="shared" si="36"/>
        <v xml:space="preserve"> </v>
      </c>
      <c r="J601" t="str">
        <f t="shared" si="37"/>
        <v xml:space="preserve"> </v>
      </c>
      <c r="K601" t="str">
        <f t="shared" si="38"/>
        <v xml:space="preserve"> </v>
      </c>
      <c r="L601" t="str">
        <f t="shared" si="39"/>
        <v xml:space="preserve"> </v>
      </c>
    </row>
    <row r="602" spans="8:12" x14ac:dyDescent="0.25">
      <c r="H602">
        <v>370122</v>
      </c>
      <c r="I602" t="str">
        <f t="shared" si="36"/>
        <v xml:space="preserve"> </v>
      </c>
      <c r="J602" t="str">
        <f t="shared" si="37"/>
        <v xml:space="preserve"> </v>
      </c>
      <c r="K602" t="str">
        <f t="shared" si="38"/>
        <v xml:space="preserve"> </v>
      </c>
      <c r="L602" t="str">
        <f t="shared" si="39"/>
        <v xml:space="preserve"> </v>
      </c>
    </row>
    <row r="603" spans="8:12" x14ac:dyDescent="0.25">
      <c r="H603">
        <v>370211</v>
      </c>
      <c r="I603" t="str">
        <f t="shared" si="36"/>
        <v xml:space="preserve"> </v>
      </c>
      <c r="J603" t="str">
        <f t="shared" si="37"/>
        <v xml:space="preserve"> </v>
      </c>
      <c r="K603" t="str">
        <f t="shared" si="38"/>
        <v xml:space="preserve"> </v>
      </c>
      <c r="L603" t="str">
        <f t="shared" si="39"/>
        <v xml:space="preserve"> </v>
      </c>
    </row>
    <row r="604" spans="8:12" x14ac:dyDescent="0.25">
      <c r="H604">
        <v>370301</v>
      </c>
      <c r="I604" t="str">
        <f t="shared" si="36"/>
        <v xml:space="preserve"> </v>
      </c>
      <c r="J604" t="str">
        <f t="shared" si="37"/>
        <v xml:space="preserve"> </v>
      </c>
      <c r="K604" t="str">
        <f t="shared" si="38"/>
        <v xml:space="preserve"> </v>
      </c>
      <c r="L604" t="str">
        <f t="shared" si="39"/>
        <v xml:space="preserve"> </v>
      </c>
    </row>
    <row r="605" spans="8:12" x14ac:dyDescent="0.25">
      <c r="H605">
        <v>370302</v>
      </c>
      <c r="I605" t="str">
        <f t="shared" si="36"/>
        <v xml:space="preserve"> </v>
      </c>
      <c r="J605" t="str">
        <f t="shared" si="37"/>
        <v xml:space="preserve"> </v>
      </c>
      <c r="K605" t="str">
        <f t="shared" si="38"/>
        <v xml:space="preserve"> </v>
      </c>
      <c r="L605" t="str">
        <f t="shared" si="39"/>
        <v xml:space="preserve"> </v>
      </c>
    </row>
    <row r="606" spans="8:12" x14ac:dyDescent="0.25">
      <c r="H606">
        <v>370381</v>
      </c>
      <c r="I606" t="str">
        <f t="shared" si="36"/>
        <v xml:space="preserve"> </v>
      </c>
      <c r="J606" t="str">
        <f t="shared" si="37"/>
        <v xml:space="preserve"> </v>
      </c>
      <c r="K606" t="str">
        <f t="shared" si="38"/>
        <v xml:space="preserve"> </v>
      </c>
      <c r="L606" t="str">
        <f t="shared" si="39"/>
        <v xml:space="preserve"> </v>
      </c>
    </row>
    <row r="607" spans="8:12" x14ac:dyDescent="0.25">
      <c r="H607">
        <v>370382</v>
      </c>
      <c r="I607" t="str">
        <f t="shared" si="36"/>
        <v xml:space="preserve"> </v>
      </c>
      <c r="J607" t="str">
        <f t="shared" si="37"/>
        <v xml:space="preserve"> </v>
      </c>
      <c r="K607" t="str">
        <f t="shared" si="38"/>
        <v xml:space="preserve"> </v>
      </c>
      <c r="L607" t="str">
        <f t="shared" si="39"/>
        <v xml:space="preserve"> </v>
      </c>
    </row>
    <row r="608" spans="8:12" x14ac:dyDescent="0.25">
      <c r="H608">
        <v>370461</v>
      </c>
      <c r="I608" t="str">
        <f t="shared" si="36"/>
        <v xml:space="preserve"> </v>
      </c>
      <c r="J608" t="str">
        <f t="shared" si="37"/>
        <v xml:space="preserve"> </v>
      </c>
      <c r="K608" t="str">
        <f t="shared" si="38"/>
        <v xml:space="preserve"> </v>
      </c>
      <c r="L608" t="str">
        <f t="shared" si="39"/>
        <v xml:space="preserve"> </v>
      </c>
    </row>
    <row r="609" spans="8:12" x14ac:dyDescent="0.25">
      <c r="H609">
        <v>370462</v>
      </c>
      <c r="I609" t="str">
        <f t="shared" si="36"/>
        <v xml:space="preserve"> </v>
      </c>
      <c r="J609" t="str">
        <f t="shared" si="37"/>
        <v xml:space="preserve"> </v>
      </c>
      <c r="K609" t="str">
        <f t="shared" si="38"/>
        <v xml:space="preserve"> </v>
      </c>
      <c r="L609" t="str">
        <f t="shared" si="39"/>
        <v xml:space="preserve"> </v>
      </c>
    </row>
    <row r="610" spans="8:12" x14ac:dyDescent="0.25">
      <c r="H610">
        <v>370541</v>
      </c>
      <c r="I610" t="str">
        <f t="shared" si="36"/>
        <v xml:space="preserve"> </v>
      </c>
      <c r="J610" t="str">
        <f t="shared" si="37"/>
        <v xml:space="preserve"> </v>
      </c>
      <c r="K610" t="str">
        <f t="shared" si="38"/>
        <v xml:space="preserve"> </v>
      </c>
      <c r="L610" t="str">
        <f t="shared" si="39"/>
        <v xml:space="preserve"> </v>
      </c>
    </row>
    <row r="611" spans="8:12" x14ac:dyDescent="0.25">
      <c r="H611">
        <v>370542</v>
      </c>
      <c r="I611" t="str">
        <f t="shared" si="36"/>
        <v xml:space="preserve"> </v>
      </c>
      <c r="J611" t="str">
        <f t="shared" si="37"/>
        <v xml:space="preserve"> </v>
      </c>
      <c r="K611" t="str">
        <f t="shared" si="38"/>
        <v xml:space="preserve"> </v>
      </c>
      <c r="L611" t="str">
        <f t="shared" si="39"/>
        <v xml:space="preserve"> </v>
      </c>
    </row>
    <row r="612" spans="8:12" x14ac:dyDescent="0.25">
      <c r="H612">
        <v>370631</v>
      </c>
      <c r="I612" t="str">
        <f t="shared" si="36"/>
        <v xml:space="preserve"> </v>
      </c>
      <c r="J612" t="str">
        <f t="shared" si="37"/>
        <v xml:space="preserve"> </v>
      </c>
      <c r="K612" t="str">
        <f t="shared" si="38"/>
        <v xml:space="preserve"> </v>
      </c>
      <c r="L612" t="str">
        <f t="shared" si="39"/>
        <v xml:space="preserve"> </v>
      </c>
    </row>
    <row r="613" spans="8:12" x14ac:dyDescent="0.25">
      <c r="H613">
        <v>370632</v>
      </c>
      <c r="I613" t="str">
        <f t="shared" si="36"/>
        <v xml:space="preserve"> </v>
      </c>
      <c r="J613" t="str">
        <f t="shared" si="37"/>
        <v xml:space="preserve"> </v>
      </c>
      <c r="K613" t="str">
        <f t="shared" si="38"/>
        <v xml:space="preserve"> </v>
      </c>
      <c r="L613" t="str">
        <f t="shared" si="39"/>
        <v xml:space="preserve"> </v>
      </c>
    </row>
    <row r="614" spans="8:12" x14ac:dyDescent="0.25">
      <c r="H614">
        <v>370711</v>
      </c>
      <c r="I614" t="str">
        <f t="shared" si="36"/>
        <v xml:space="preserve"> </v>
      </c>
      <c r="J614" t="str">
        <f t="shared" si="37"/>
        <v xml:space="preserve"> </v>
      </c>
      <c r="K614" t="str">
        <f t="shared" si="38"/>
        <v xml:space="preserve"> </v>
      </c>
      <c r="L614" t="str">
        <f t="shared" si="39"/>
        <v xml:space="preserve"> </v>
      </c>
    </row>
    <row r="615" spans="8:12" x14ac:dyDescent="0.25">
      <c r="H615">
        <v>370712</v>
      </c>
      <c r="I615" t="str">
        <f t="shared" si="36"/>
        <v xml:space="preserve"> </v>
      </c>
      <c r="J615" t="str">
        <f t="shared" si="37"/>
        <v xml:space="preserve"> </v>
      </c>
      <c r="K615" t="str">
        <f t="shared" si="38"/>
        <v xml:space="preserve"> </v>
      </c>
      <c r="L615" t="str">
        <f t="shared" si="39"/>
        <v xml:space="preserve"> </v>
      </c>
    </row>
    <row r="616" spans="8:12" x14ac:dyDescent="0.25">
      <c r="H616">
        <v>370791</v>
      </c>
      <c r="I616" t="str">
        <f t="shared" si="36"/>
        <v xml:space="preserve"> </v>
      </c>
      <c r="J616" t="str">
        <f t="shared" si="37"/>
        <v xml:space="preserve"> </v>
      </c>
      <c r="K616" t="str">
        <f t="shared" si="38"/>
        <v xml:space="preserve"> </v>
      </c>
      <c r="L616" t="str">
        <f t="shared" si="39"/>
        <v xml:space="preserve"> </v>
      </c>
    </row>
    <row r="617" spans="8:12" x14ac:dyDescent="0.25">
      <c r="H617">
        <v>370792</v>
      </c>
      <c r="I617" t="str">
        <f t="shared" si="36"/>
        <v xml:space="preserve"> </v>
      </c>
      <c r="J617" t="str">
        <f t="shared" si="37"/>
        <v xml:space="preserve"> </v>
      </c>
      <c r="K617" t="str">
        <f t="shared" si="38"/>
        <v xml:space="preserve"> </v>
      </c>
      <c r="L617" t="str">
        <f t="shared" si="39"/>
        <v xml:space="preserve"> </v>
      </c>
    </row>
    <row r="618" spans="8:12" x14ac:dyDescent="0.25">
      <c r="H618">
        <v>370871</v>
      </c>
      <c r="I618" t="str">
        <f t="shared" si="36"/>
        <v xml:space="preserve"> </v>
      </c>
      <c r="J618" t="str">
        <f t="shared" si="37"/>
        <v xml:space="preserve"> </v>
      </c>
      <c r="K618" t="str">
        <f t="shared" si="38"/>
        <v xml:space="preserve"> </v>
      </c>
      <c r="L618" t="str">
        <f t="shared" si="39"/>
        <v xml:space="preserve"> </v>
      </c>
    </row>
    <row r="619" spans="8:12" x14ac:dyDescent="0.25">
      <c r="H619">
        <v>370872</v>
      </c>
      <c r="I619" t="str">
        <f t="shared" si="36"/>
        <v xml:space="preserve"> </v>
      </c>
      <c r="J619" t="str">
        <f t="shared" si="37"/>
        <v xml:space="preserve"> </v>
      </c>
      <c r="K619" t="str">
        <f t="shared" si="38"/>
        <v xml:space="preserve"> </v>
      </c>
      <c r="L619" t="str">
        <f t="shared" si="39"/>
        <v xml:space="preserve"> </v>
      </c>
    </row>
    <row r="620" spans="8:12" x14ac:dyDescent="0.25">
      <c r="H620">
        <v>370951</v>
      </c>
      <c r="I620" t="str">
        <f t="shared" si="36"/>
        <v xml:space="preserve"> </v>
      </c>
      <c r="J620" t="str">
        <f t="shared" si="37"/>
        <v xml:space="preserve"> </v>
      </c>
      <c r="K620" t="str">
        <f t="shared" si="38"/>
        <v xml:space="preserve"> </v>
      </c>
      <c r="L620" t="str">
        <f t="shared" si="39"/>
        <v xml:space="preserve"> </v>
      </c>
    </row>
    <row r="621" spans="8:12" x14ac:dyDescent="0.25">
      <c r="H621">
        <v>370952</v>
      </c>
      <c r="I621" t="str">
        <f t="shared" si="36"/>
        <v xml:space="preserve"> </v>
      </c>
      <c r="J621" t="str">
        <f t="shared" si="37"/>
        <v xml:space="preserve"> </v>
      </c>
      <c r="K621" t="str">
        <f t="shared" si="38"/>
        <v xml:space="preserve"> </v>
      </c>
      <c r="L621" t="str">
        <f t="shared" si="39"/>
        <v xml:space="preserve"> </v>
      </c>
    </row>
    <row r="622" spans="8:12" x14ac:dyDescent="0.25">
      <c r="H622">
        <v>371041</v>
      </c>
      <c r="I622" t="str">
        <f t="shared" si="36"/>
        <v xml:space="preserve"> </v>
      </c>
      <c r="J622" t="str">
        <f t="shared" si="37"/>
        <v xml:space="preserve"> </v>
      </c>
      <c r="K622" t="str">
        <f t="shared" si="38"/>
        <v xml:space="preserve"> </v>
      </c>
      <c r="L622" t="str">
        <f t="shared" si="39"/>
        <v xml:space="preserve"> </v>
      </c>
    </row>
    <row r="623" spans="8:12" x14ac:dyDescent="0.25">
      <c r="H623">
        <v>371042</v>
      </c>
      <c r="I623" t="str">
        <f t="shared" si="36"/>
        <v xml:space="preserve"> </v>
      </c>
      <c r="J623" t="str">
        <f t="shared" si="37"/>
        <v xml:space="preserve"> </v>
      </c>
      <c r="K623" t="str">
        <f t="shared" si="38"/>
        <v xml:space="preserve"> </v>
      </c>
      <c r="L623" t="str">
        <f t="shared" si="39"/>
        <v xml:space="preserve"> </v>
      </c>
    </row>
    <row r="624" spans="8:12" x14ac:dyDescent="0.25">
      <c r="H624">
        <v>371121</v>
      </c>
      <c r="I624" t="str">
        <f t="shared" si="36"/>
        <v xml:space="preserve"> </v>
      </c>
      <c r="J624" t="str">
        <f t="shared" si="37"/>
        <v xml:space="preserve"> </v>
      </c>
      <c r="K624" t="str">
        <f t="shared" si="38"/>
        <v xml:space="preserve"> </v>
      </c>
      <c r="L624" t="str">
        <f t="shared" si="39"/>
        <v xml:space="preserve"> </v>
      </c>
    </row>
    <row r="625" spans="8:12" x14ac:dyDescent="0.25">
      <c r="H625">
        <v>371122</v>
      </c>
      <c r="I625" t="str">
        <f t="shared" si="36"/>
        <v xml:space="preserve"> </v>
      </c>
      <c r="J625" t="str">
        <f t="shared" si="37"/>
        <v xml:space="preserve"> </v>
      </c>
      <c r="K625" t="str">
        <f t="shared" si="38"/>
        <v xml:space="preserve"> </v>
      </c>
      <c r="L625" t="str">
        <f t="shared" si="39"/>
        <v xml:space="preserve"> </v>
      </c>
    </row>
    <row r="626" spans="8:12" x14ac:dyDescent="0.25">
      <c r="H626">
        <v>371201</v>
      </c>
      <c r="I626" t="str">
        <f t="shared" si="36"/>
        <v xml:space="preserve"> </v>
      </c>
      <c r="J626" t="str">
        <f t="shared" si="37"/>
        <v xml:space="preserve"> </v>
      </c>
      <c r="K626" t="str">
        <f t="shared" si="38"/>
        <v xml:space="preserve"> </v>
      </c>
      <c r="L626" t="str">
        <f t="shared" si="39"/>
        <v xml:space="preserve"> </v>
      </c>
    </row>
    <row r="627" spans="8:12" x14ac:dyDescent="0.25">
      <c r="H627">
        <v>371202</v>
      </c>
      <c r="I627" t="str">
        <f t="shared" si="36"/>
        <v xml:space="preserve"> </v>
      </c>
      <c r="J627" t="str">
        <f t="shared" si="37"/>
        <v xml:space="preserve"> </v>
      </c>
      <c r="K627" t="str">
        <f t="shared" si="38"/>
        <v xml:space="preserve"> </v>
      </c>
      <c r="L627" t="str">
        <f t="shared" si="39"/>
        <v xml:space="preserve"> </v>
      </c>
    </row>
    <row r="628" spans="8:12" x14ac:dyDescent="0.25">
      <c r="H628">
        <v>371281</v>
      </c>
      <c r="I628" t="str">
        <f t="shared" si="36"/>
        <v xml:space="preserve"> </v>
      </c>
      <c r="J628" t="str">
        <f t="shared" si="37"/>
        <v xml:space="preserve"> </v>
      </c>
      <c r="K628" t="str">
        <f t="shared" si="38"/>
        <v xml:space="preserve"> </v>
      </c>
      <c r="L628" t="str">
        <f t="shared" si="39"/>
        <v xml:space="preserve"> </v>
      </c>
    </row>
    <row r="629" spans="8:12" x14ac:dyDescent="0.25">
      <c r="H629">
        <v>371282</v>
      </c>
      <c r="I629" t="str">
        <f t="shared" si="36"/>
        <v xml:space="preserve"> </v>
      </c>
      <c r="J629" t="str">
        <f t="shared" si="37"/>
        <v xml:space="preserve"> </v>
      </c>
      <c r="K629" t="str">
        <f t="shared" si="38"/>
        <v xml:space="preserve"> </v>
      </c>
      <c r="L629" t="str">
        <f t="shared" si="39"/>
        <v xml:space="preserve"> </v>
      </c>
    </row>
    <row r="630" spans="8:12" x14ac:dyDescent="0.25">
      <c r="H630">
        <v>380051</v>
      </c>
      <c r="I630" t="str">
        <f t="shared" si="36"/>
        <v xml:space="preserve"> </v>
      </c>
      <c r="J630" t="str">
        <f t="shared" si="37"/>
        <v xml:space="preserve"> </v>
      </c>
      <c r="K630" t="str">
        <f t="shared" si="38"/>
        <v xml:space="preserve"> </v>
      </c>
      <c r="L630" t="str">
        <f t="shared" si="39"/>
        <v xml:space="preserve"> </v>
      </c>
    </row>
    <row r="631" spans="8:12" x14ac:dyDescent="0.25">
      <c r="H631">
        <v>380052</v>
      </c>
      <c r="I631" t="str">
        <f t="shared" si="36"/>
        <v xml:space="preserve"> </v>
      </c>
      <c r="J631" t="str">
        <f t="shared" si="37"/>
        <v xml:space="preserve"> </v>
      </c>
      <c r="K631" t="str">
        <f t="shared" si="38"/>
        <v xml:space="preserve"> </v>
      </c>
      <c r="L631" t="str">
        <f t="shared" si="39"/>
        <v xml:space="preserve"> </v>
      </c>
    </row>
    <row r="632" spans="8:12" x14ac:dyDescent="0.25">
      <c r="H632">
        <v>380131</v>
      </c>
      <c r="I632" t="str">
        <f t="shared" si="36"/>
        <v xml:space="preserve"> </v>
      </c>
      <c r="J632" t="str">
        <f t="shared" si="37"/>
        <v xml:space="preserve"> </v>
      </c>
      <c r="K632" t="str">
        <f t="shared" si="38"/>
        <v xml:space="preserve"> </v>
      </c>
      <c r="L632" t="str">
        <f t="shared" si="39"/>
        <v xml:space="preserve"> </v>
      </c>
    </row>
    <row r="633" spans="8:12" x14ac:dyDescent="0.25">
      <c r="H633">
        <v>380132</v>
      </c>
      <c r="I633" t="str">
        <f t="shared" si="36"/>
        <v xml:space="preserve"> </v>
      </c>
      <c r="J633" t="str">
        <f t="shared" si="37"/>
        <v xml:space="preserve"> </v>
      </c>
      <c r="K633" t="str">
        <f t="shared" si="38"/>
        <v xml:space="preserve"> </v>
      </c>
      <c r="L633" t="str">
        <f t="shared" si="39"/>
        <v xml:space="preserve"> </v>
      </c>
    </row>
    <row r="634" spans="8:12" x14ac:dyDescent="0.25">
      <c r="H634">
        <v>380211</v>
      </c>
      <c r="I634">
        <f t="shared" si="36"/>
        <v>1</v>
      </c>
      <c r="J634" t="str">
        <f t="shared" si="37"/>
        <v>Own</v>
      </c>
      <c r="K634">
        <f t="shared" si="38"/>
        <v>56</v>
      </c>
      <c r="L634">
        <f t="shared" si="39"/>
        <v>0</v>
      </c>
    </row>
    <row r="635" spans="8:12" x14ac:dyDescent="0.25">
      <c r="H635">
        <v>380212</v>
      </c>
      <c r="I635" t="str">
        <f t="shared" si="36"/>
        <v xml:space="preserve"> </v>
      </c>
      <c r="J635" t="str">
        <f t="shared" si="37"/>
        <v xml:space="preserve"> </v>
      </c>
      <c r="K635" t="str">
        <f t="shared" si="38"/>
        <v xml:space="preserve"> </v>
      </c>
      <c r="L635" t="str">
        <f t="shared" si="39"/>
        <v xml:space="preserve"> </v>
      </c>
    </row>
    <row r="636" spans="8:12" x14ac:dyDescent="0.25">
      <c r="H636">
        <v>380371</v>
      </c>
      <c r="I636" t="str">
        <f t="shared" si="36"/>
        <v xml:space="preserve"> </v>
      </c>
      <c r="J636" t="str">
        <f t="shared" si="37"/>
        <v xml:space="preserve"> </v>
      </c>
      <c r="K636" t="str">
        <f t="shared" si="38"/>
        <v xml:space="preserve"> </v>
      </c>
      <c r="L636" t="str">
        <f t="shared" si="39"/>
        <v xml:space="preserve"> </v>
      </c>
    </row>
    <row r="637" spans="8:12" x14ac:dyDescent="0.25">
      <c r="H637">
        <v>380372</v>
      </c>
      <c r="I637" t="str">
        <f t="shared" si="36"/>
        <v xml:space="preserve"> </v>
      </c>
      <c r="J637" t="str">
        <f t="shared" si="37"/>
        <v xml:space="preserve"> </v>
      </c>
      <c r="K637" t="str">
        <f t="shared" si="38"/>
        <v xml:space="preserve"> </v>
      </c>
      <c r="L637" t="str">
        <f t="shared" si="39"/>
        <v xml:space="preserve"> </v>
      </c>
    </row>
    <row r="638" spans="8:12" x14ac:dyDescent="0.25">
      <c r="H638">
        <v>380521</v>
      </c>
      <c r="I638" t="str">
        <f t="shared" si="36"/>
        <v xml:space="preserve"> </v>
      </c>
      <c r="J638" t="str">
        <f t="shared" si="37"/>
        <v xml:space="preserve"> </v>
      </c>
      <c r="K638" t="str">
        <f t="shared" si="38"/>
        <v xml:space="preserve"> </v>
      </c>
      <c r="L638" t="str">
        <f t="shared" si="39"/>
        <v xml:space="preserve"> </v>
      </c>
    </row>
    <row r="639" spans="8:12" x14ac:dyDescent="0.25">
      <c r="H639">
        <v>380522</v>
      </c>
      <c r="I639" t="str">
        <f t="shared" si="36"/>
        <v xml:space="preserve"> </v>
      </c>
      <c r="J639" t="str">
        <f t="shared" si="37"/>
        <v xml:space="preserve"> </v>
      </c>
      <c r="K639" t="str">
        <f t="shared" si="38"/>
        <v xml:space="preserve"> </v>
      </c>
      <c r="L639" t="str">
        <f t="shared" si="39"/>
        <v xml:space="preserve"> </v>
      </c>
    </row>
    <row r="640" spans="8:12" x14ac:dyDescent="0.25">
      <c r="H640">
        <v>380601</v>
      </c>
      <c r="I640" t="str">
        <f t="shared" si="36"/>
        <v xml:space="preserve"> </v>
      </c>
      <c r="J640" t="str">
        <f t="shared" si="37"/>
        <v xml:space="preserve"> </v>
      </c>
      <c r="K640" t="str">
        <f t="shared" si="38"/>
        <v xml:space="preserve"> </v>
      </c>
      <c r="L640" t="str">
        <f t="shared" si="39"/>
        <v xml:space="preserve"> </v>
      </c>
    </row>
    <row r="641" spans="8:12" x14ac:dyDescent="0.25">
      <c r="H641">
        <v>380602</v>
      </c>
      <c r="I641" t="str">
        <f t="shared" si="36"/>
        <v xml:space="preserve"> </v>
      </c>
      <c r="J641" t="str">
        <f t="shared" si="37"/>
        <v xml:space="preserve"> </v>
      </c>
      <c r="K641" t="str">
        <f t="shared" si="38"/>
        <v xml:space="preserve"> </v>
      </c>
      <c r="L641" t="str">
        <f t="shared" si="39"/>
        <v xml:space="preserve"> </v>
      </c>
    </row>
    <row r="642" spans="8:12" x14ac:dyDescent="0.25">
      <c r="H642">
        <v>380671</v>
      </c>
      <c r="I642" t="str">
        <f t="shared" si="36"/>
        <v xml:space="preserve"> </v>
      </c>
      <c r="J642" t="str">
        <f t="shared" si="37"/>
        <v xml:space="preserve"> </v>
      </c>
      <c r="K642" t="str">
        <f t="shared" si="38"/>
        <v xml:space="preserve"> </v>
      </c>
      <c r="L642" t="str">
        <f t="shared" si="39"/>
        <v xml:space="preserve"> </v>
      </c>
    </row>
    <row r="643" spans="8:12" x14ac:dyDescent="0.25">
      <c r="H643">
        <v>380672</v>
      </c>
      <c r="I643" t="str">
        <f t="shared" ref="I643:I706" si="40">_xlfn.IFNA(VLOOKUP(H643,$A$1:$E$174,2,FALSE), " ")</f>
        <v xml:space="preserve"> </v>
      </c>
      <c r="J643" t="str">
        <f t="shared" ref="J643:J706" si="41">_xlfn.IFNA(VLOOKUP(H643,$A$1:$E$174,3,FALSE), " ")</f>
        <v xml:space="preserve"> </v>
      </c>
      <c r="K643" t="str">
        <f t="shared" ref="K643:K706" si="42">_xlfn.IFNA(VLOOKUP(H643,$A$1:$E$174,4,FALSE), " ")</f>
        <v xml:space="preserve"> </v>
      </c>
      <c r="L643" t="str">
        <f t="shared" ref="L643:L706" si="43">_xlfn.IFNA(VLOOKUP(H643,$A$1:$E$174,5,FALSE), " ")</f>
        <v xml:space="preserve"> </v>
      </c>
    </row>
    <row r="644" spans="8:12" x14ac:dyDescent="0.25">
      <c r="H644">
        <v>380741</v>
      </c>
      <c r="I644" t="str">
        <f t="shared" si="40"/>
        <v xml:space="preserve"> </v>
      </c>
      <c r="J644" t="str">
        <f t="shared" si="41"/>
        <v xml:space="preserve"> </v>
      </c>
      <c r="K644" t="str">
        <f t="shared" si="42"/>
        <v xml:space="preserve"> </v>
      </c>
      <c r="L644" t="str">
        <f t="shared" si="43"/>
        <v xml:space="preserve"> </v>
      </c>
    </row>
    <row r="645" spans="8:12" x14ac:dyDescent="0.25">
      <c r="H645">
        <v>380742</v>
      </c>
      <c r="I645" t="str">
        <f t="shared" si="40"/>
        <v xml:space="preserve"> </v>
      </c>
      <c r="J645" t="str">
        <f t="shared" si="41"/>
        <v xml:space="preserve"> </v>
      </c>
      <c r="K645" t="str">
        <f t="shared" si="42"/>
        <v xml:space="preserve"> </v>
      </c>
      <c r="L645" t="str">
        <f t="shared" si="43"/>
        <v xml:space="preserve"> </v>
      </c>
    </row>
    <row r="646" spans="8:12" x14ac:dyDescent="0.25">
      <c r="H646">
        <v>380811</v>
      </c>
      <c r="I646" t="str">
        <f t="shared" si="40"/>
        <v xml:space="preserve"> </v>
      </c>
      <c r="J646" t="str">
        <f t="shared" si="41"/>
        <v xml:space="preserve"> </v>
      </c>
      <c r="K646" t="str">
        <f t="shared" si="42"/>
        <v xml:space="preserve"> </v>
      </c>
      <c r="L646" t="str">
        <f t="shared" si="43"/>
        <v xml:space="preserve"> </v>
      </c>
    </row>
    <row r="647" spans="8:12" x14ac:dyDescent="0.25">
      <c r="H647">
        <v>380812</v>
      </c>
      <c r="I647" t="str">
        <f t="shared" si="40"/>
        <v xml:space="preserve"> </v>
      </c>
      <c r="J647" t="str">
        <f t="shared" si="41"/>
        <v xml:space="preserve"> </v>
      </c>
      <c r="K647" t="str">
        <f t="shared" si="42"/>
        <v xml:space="preserve"> </v>
      </c>
      <c r="L647" t="str">
        <f t="shared" si="43"/>
        <v xml:space="preserve"> </v>
      </c>
    </row>
    <row r="648" spans="8:12" x14ac:dyDescent="0.25">
      <c r="H648">
        <v>380901</v>
      </c>
      <c r="I648" t="str">
        <f t="shared" si="40"/>
        <v xml:space="preserve"> </v>
      </c>
      <c r="J648" t="str">
        <f t="shared" si="41"/>
        <v xml:space="preserve"> </v>
      </c>
      <c r="K648" t="str">
        <f t="shared" si="42"/>
        <v xml:space="preserve"> </v>
      </c>
      <c r="L648" t="str">
        <f t="shared" si="43"/>
        <v xml:space="preserve"> </v>
      </c>
    </row>
    <row r="649" spans="8:12" x14ac:dyDescent="0.25">
      <c r="H649">
        <v>380902</v>
      </c>
      <c r="I649" t="str">
        <f t="shared" si="40"/>
        <v xml:space="preserve"> </v>
      </c>
      <c r="J649" t="str">
        <f t="shared" si="41"/>
        <v xml:space="preserve"> </v>
      </c>
      <c r="K649" t="str">
        <f t="shared" si="42"/>
        <v xml:space="preserve"> </v>
      </c>
      <c r="L649" t="str">
        <f t="shared" si="43"/>
        <v xml:space="preserve"> </v>
      </c>
    </row>
    <row r="650" spans="8:12" x14ac:dyDescent="0.25">
      <c r="H650">
        <v>380981</v>
      </c>
      <c r="I650" t="str">
        <f t="shared" si="40"/>
        <v xml:space="preserve"> </v>
      </c>
      <c r="J650" t="str">
        <f t="shared" si="41"/>
        <v xml:space="preserve"> </v>
      </c>
      <c r="K650" t="str">
        <f t="shared" si="42"/>
        <v xml:space="preserve"> </v>
      </c>
      <c r="L650" t="str">
        <f t="shared" si="43"/>
        <v xml:space="preserve"> </v>
      </c>
    </row>
    <row r="651" spans="8:12" x14ac:dyDescent="0.25">
      <c r="H651">
        <v>381061</v>
      </c>
      <c r="I651" t="str">
        <f t="shared" si="40"/>
        <v xml:space="preserve"> </v>
      </c>
      <c r="J651" t="str">
        <f t="shared" si="41"/>
        <v xml:space="preserve"> </v>
      </c>
      <c r="K651" t="str">
        <f t="shared" si="42"/>
        <v xml:space="preserve"> </v>
      </c>
      <c r="L651" t="str">
        <f t="shared" si="43"/>
        <v xml:space="preserve"> </v>
      </c>
    </row>
    <row r="652" spans="8:12" x14ac:dyDescent="0.25">
      <c r="H652">
        <v>381062</v>
      </c>
      <c r="I652" t="str">
        <f t="shared" si="40"/>
        <v xml:space="preserve"> </v>
      </c>
      <c r="J652" t="str">
        <f t="shared" si="41"/>
        <v xml:space="preserve"> </v>
      </c>
      <c r="K652" t="str">
        <f t="shared" si="42"/>
        <v xml:space="preserve"> </v>
      </c>
      <c r="L652" t="str">
        <f t="shared" si="43"/>
        <v xml:space="preserve"> </v>
      </c>
    </row>
    <row r="653" spans="8:12" x14ac:dyDescent="0.25">
      <c r="H653">
        <v>381131</v>
      </c>
      <c r="I653" t="str">
        <f t="shared" si="40"/>
        <v xml:space="preserve"> </v>
      </c>
      <c r="J653" t="str">
        <f t="shared" si="41"/>
        <v xml:space="preserve"> </v>
      </c>
      <c r="K653" t="str">
        <f t="shared" si="42"/>
        <v xml:space="preserve"> </v>
      </c>
      <c r="L653" t="str">
        <f t="shared" si="43"/>
        <v xml:space="preserve"> </v>
      </c>
    </row>
    <row r="654" spans="8:12" x14ac:dyDescent="0.25">
      <c r="H654">
        <v>381132</v>
      </c>
      <c r="I654" t="str">
        <f t="shared" si="40"/>
        <v xml:space="preserve"> </v>
      </c>
      <c r="J654" t="str">
        <f t="shared" si="41"/>
        <v xml:space="preserve"> </v>
      </c>
      <c r="K654" t="str">
        <f t="shared" si="42"/>
        <v xml:space="preserve"> </v>
      </c>
      <c r="L654" t="str">
        <f t="shared" si="43"/>
        <v xml:space="preserve"> </v>
      </c>
    </row>
    <row r="655" spans="8:12" x14ac:dyDescent="0.25">
      <c r="H655">
        <v>381211</v>
      </c>
      <c r="I655" t="str">
        <f t="shared" si="40"/>
        <v xml:space="preserve"> </v>
      </c>
      <c r="J655" t="str">
        <f t="shared" si="41"/>
        <v xml:space="preserve"> </v>
      </c>
      <c r="K655" t="str">
        <f t="shared" si="42"/>
        <v xml:space="preserve"> </v>
      </c>
      <c r="L655" t="str">
        <f t="shared" si="43"/>
        <v xml:space="preserve"> </v>
      </c>
    </row>
    <row r="656" spans="8:12" x14ac:dyDescent="0.25">
      <c r="H656">
        <v>381212</v>
      </c>
      <c r="I656" t="str">
        <f t="shared" si="40"/>
        <v xml:space="preserve"> </v>
      </c>
      <c r="J656" t="str">
        <f t="shared" si="41"/>
        <v xml:space="preserve"> </v>
      </c>
      <c r="K656" t="str">
        <f t="shared" si="42"/>
        <v xml:space="preserve"> </v>
      </c>
      <c r="L656" t="str">
        <f t="shared" si="43"/>
        <v xml:space="preserve"> </v>
      </c>
    </row>
    <row r="657" spans="8:12" x14ac:dyDescent="0.25">
      <c r="H657">
        <v>390281</v>
      </c>
      <c r="I657" t="str">
        <f t="shared" si="40"/>
        <v xml:space="preserve"> </v>
      </c>
      <c r="J657" t="str">
        <f t="shared" si="41"/>
        <v xml:space="preserve"> </v>
      </c>
      <c r="K657" t="str">
        <f t="shared" si="42"/>
        <v xml:space="preserve"> </v>
      </c>
      <c r="L657" t="str">
        <f t="shared" si="43"/>
        <v xml:space="preserve"> </v>
      </c>
    </row>
    <row r="658" spans="8:12" x14ac:dyDescent="0.25">
      <c r="H658">
        <v>391011</v>
      </c>
      <c r="I658">
        <f t="shared" si="40"/>
        <v>1</v>
      </c>
      <c r="J658" t="str">
        <f t="shared" si="41"/>
        <v>Borrow</v>
      </c>
      <c r="K658">
        <f t="shared" si="42"/>
        <v>8</v>
      </c>
      <c r="L658">
        <f t="shared" si="43"/>
        <v>0</v>
      </c>
    </row>
    <row r="659" spans="8:12" x14ac:dyDescent="0.25">
      <c r="H659">
        <v>400221</v>
      </c>
      <c r="I659">
        <f t="shared" si="40"/>
        <v>1</v>
      </c>
      <c r="J659" t="str">
        <f t="shared" si="41"/>
        <v>Own</v>
      </c>
      <c r="K659">
        <f t="shared" si="42"/>
        <v>24</v>
      </c>
      <c r="L659">
        <f t="shared" si="43"/>
        <v>0</v>
      </c>
    </row>
    <row r="660" spans="8:12" x14ac:dyDescent="0.25">
      <c r="H660">
        <v>400581</v>
      </c>
      <c r="I660" t="str">
        <f t="shared" si="40"/>
        <v xml:space="preserve"> </v>
      </c>
      <c r="J660" t="str">
        <f t="shared" si="41"/>
        <v xml:space="preserve"> </v>
      </c>
      <c r="K660" t="str">
        <f t="shared" si="42"/>
        <v xml:space="preserve"> </v>
      </c>
      <c r="L660" t="str">
        <f t="shared" si="43"/>
        <v xml:space="preserve"> </v>
      </c>
    </row>
    <row r="661" spans="8:12" x14ac:dyDescent="0.25">
      <c r="H661">
        <v>400711</v>
      </c>
      <c r="I661" t="str">
        <f t="shared" si="40"/>
        <v xml:space="preserve"> </v>
      </c>
      <c r="J661" t="str">
        <f t="shared" si="41"/>
        <v xml:space="preserve"> </v>
      </c>
      <c r="K661" t="str">
        <f t="shared" si="42"/>
        <v xml:space="preserve"> </v>
      </c>
      <c r="L661" t="str">
        <f t="shared" si="43"/>
        <v xml:space="preserve"> </v>
      </c>
    </row>
    <row r="662" spans="8:12" x14ac:dyDescent="0.25">
      <c r="H662">
        <v>401441</v>
      </c>
      <c r="I662" t="str">
        <f t="shared" si="40"/>
        <v xml:space="preserve"> </v>
      </c>
      <c r="J662" t="str">
        <f t="shared" si="41"/>
        <v xml:space="preserve"> </v>
      </c>
      <c r="K662" t="str">
        <f t="shared" si="42"/>
        <v xml:space="preserve"> </v>
      </c>
      <c r="L662" t="str">
        <f t="shared" si="43"/>
        <v xml:space="preserve"> </v>
      </c>
    </row>
    <row r="663" spans="8:12" x14ac:dyDescent="0.25">
      <c r="H663">
        <v>411311</v>
      </c>
      <c r="I663">
        <f t="shared" si="40"/>
        <v>1</v>
      </c>
      <c r="J663" t="str">
        <f t="shared" si="41"/>
        <v>Own</v>
      </c>
      <c r="K663">
        <f t="shared" si="42"/>
        <v>8</v>
      </c>
      <c r="L663">
        <f t="shared" si="43"/>
        <v>0</v>
      </c>
    </row>
    <row r="664" spans="8:12" x14ac:dyDescent="0.25">
      <c r="H664">
        <v>412761</v>
      </c>
      <c r="I664">
        <f t="shared" si="40"/>
        <v>3</v>
      </c>
      <c r="J664" t="str">
        <f t="shared" si="41"/>
        <v>Own</v>
      </c>
      <c r="K664">
        <f t="shared" si="42"/>
        <v>3</v>
      </c>
      <c r="L664">
        <f t="shared" si="43"/>
        <v>0</v>
      </c>
    </row>
    <row r="665" spans="8:12" x14ac:dyDescent="0.25">
      <c r="H665">
        <v>413181</v>
      </c>
      <c r="I665">
        <f t="shared" si="40"/>
        <v>1</v>
      </c>
      <c r="J665" t="str">
        <f t="shared" si="41"/>
        <v>Own</v>
      </c>
      <c r="K665">
        <f t="shared" si="42"/>
        <v>8</v>
      </c>
      <c r="L665">
        <f t="shared" si="43"/>
        <v>0</v>
      </c>
    </row>
    <row r="666" spans="8:12" x14ac:dyDescent="0.25">
      <c r="H666">
        <v>420311</v>
      </c>
      <c r="I666">
        <f t="shared" si="40"/>
        <v>1</v>
      </c>
      <c r="J666" t="str">
        <f t="shared" si="41"/>
        <v>Own</v>
      </c>
      <c r="K666">
        <f t="shared" si="42"/>
        <v>1</v>
      </c>
      <c r="L666">
        <f t="shared" si="43"/>
        <v>0</v>
      </c>
    </row>
    <row r="667" spans="8:12" x14ac:dyDescent="0.25">
      <c r="H667">
        <v>430081</v>
      </c>
      <c r="I667" t="str">
        <f t="shared" si="40"/>
        <v xml:space="preserve"> </v>
      </c>
      <c r="J667" t="str">
        <f t="shared" si="41"/>
        <v xml:space="preserve"> </v>
      </c>
      <c r="K667" t="str">
        <f t="shared" si="42"/>
        <v xml:space="preserve"> </v>
      </c>
      <c r="L667" t="str">
        <f t="shared" si="43"/>
        <v xml:space="preserve"> </v>
      </c>
    </row>
    <row r="668" spans="8:12" x14ac:dyDescent="0.25">
      <c r="H668">
        <v>430201</v>
      </c>
      <c r="I668" t="str">
        <f t="shared" si="40"/>
        <v xml:space="preserve"> </v>
      </c>
      <c r="J668" t="str">
        <f t="shared" si="41"/>
        <v xml:space="preserve"> </v>
      </c>
      <c r="K668" t="str">
        <f t="shared" si="42"/>
        <v xml:space="preserve"> </v>
      </c>
      <c r="L668" t="str">
        <f t="shared" si="43"/>
        <v xml:space="preserve"> </v>
      </c>
    </row>
    <row r="669" spans="8:12" x14ac:dyDescent="0.25">
      <c r="H669">
        <v>430321</v>
      </c>
      <c r="I669" t="str">
        <f t="shared" si="40"/>
        <v xml:space="preserve"> </v>
      </c>
      <c r="J669" t="str">
        <f t="shared" si="41"/>
        <v xml:space="preserve"> </v>
      </c>
      <c r="K669" t="str">
        <f t="shared" si="42"/>
        <v xml:space="preserve"> </v>
      </c>
      <c r="L669" t="str">
        <f t="shared" si="43"/>
        <v xml:space="preserve"> </v>
      </c>
    </row>
    <row r="670" spans="8:12" x14ac:dyDescent="0.25">
      <c r="H670">
        <v>430322</v>
      </c>
      <c r="I670" t="str">
        <f t="shared" si="40"/>
        <v xml:space="preserve"> </v>
      </c>
      <c r="J670" t="str">
        <f t="shared" si="41"/>
        <v xml:space="preserve"> </v>
      </c>
      <c r="K670" t="str">
        <f t="shared" si="42"/>
        <v xml:space="preserve"> </v>
      </c>
      <c r="L670" t="str">
        <f t="shared" si="43"/>
        <v xml:space="preserve"> </v>
      </c>
    </row>
    <row r="671" spans="8:12" x14ac:dyDescent="0.25">
      <c r="H671">
        <v>430431</v>
      </c>
      <c r="I671" t="str">
        <f t="shared" si="40"/>
        <v xml:space="preserve"> </v>
      </c>
      <c r="J671" t="str">
        <f t="shared" si="41"/>
        <v xml:space="preserve"> </v>
      </c>
      <c r="K671" t="str">
        <f t="shared" si="42"/>
        <v xml:space="preserve"> </v>
      </c>
      <c r="L671" t="str">
        <f t="shared" si="43"/>
        <v xml:space="preserve"> </v>
      </c>
    </row>
    <row r="672" spans="8:12" x14ac:dyDescent="0.25">
      <c r="H672">
        <v>430901</v>
      </c>
      <c r="I672" t="str">
        <f t="shared" si="40"/>
        <v xml:space="preserve"> </v>
      </c>
      <c r="J672" t="str">
        <f t="shared" si="41"/>
        <v xml:space="preserve"> </v>
      </c>
      <c r="K672" t="str">
        <f t="shared" si="42"/>
        <v xml:space="preserve"> </v>
      </c>
      <c r="L672" t="str">
        <f t="shared" si="43"/>
        <v xml:space="preserve"> </v>
      </c>
    </row>
    <row r="673" spans="8:12" x14ac:dyDescent="0.25">
      <c r="H673">
        <v>431011</v>
      </c>
      <c r="I673" t="str">
        <f t="shared" si="40"/>
        <v xml:space="preserve"> </v>
      </c>
      <c r="J673" t="str">
        <f t="shared" si="41"/>
        <v xml:space="preserve"> </v>
      </c>
      <c r="K673" t="str">
        <f t="shared" si="42"/>
        <v xml:space="preserve"> </v>
      </c>
      <c r="L673" t="str">
        <f t="shared" si="43"/>
        <v xml:space="preserve"> </v>
      </c>
    </row>
    <row r="674" spans="8:12" x14ac:dyDescent="0.25">
      <c r="H674">
        <v>431131</v>
      </c>
      <c r="I674" t="str">
        <f t="shared" si="40"/>
        <v xml:space="preserve"> </v>
      </c>
      <c r="J674" t="str">
        <f t="shared" si="41"/>
        <v xml:space="preserve"> </v>
      </c>
      <c r="K674" t="str">
        <f t="shared" si="42"/>
        <v xml:space="preserve"> </v>
      </c>
      <c r="L674" t="str">
        <f t="shared" si="43"/>
        <v xml:space="preserve"> </v>
      </c>
    </row>
    <row r="675" spans="8:12" x14ac:dyDescent="0.25">
      <c r="H675">
        <v>431132</v>
      </c>
      <c r="I675" t="str">
        <f t="shared" si="40"/>
        <v xml:space="preserve"> </v>
      </c>
      <c r="J675" t="str">
        <f t="shared" si="41"/>
        <v xml:space="preserve"> </v>
      </c>
      <c r="K675" t="str">
        <f t="shared" si="42"/>
        <v xml:space="preserve"> </v>
      </c>
      <c r="L675" t="str">
        <f t="shared" si="43"/>
        <v xml:space="preserve"> </v>
      </c>
    </row>
    <row r="676" spans="8:12" x14ac:dyDescent="0.25">
      <c r="H676">
        <v>431241</v>
      </c>
      <c r="I676" t="str">
        <f t="shared" si="40"/>
        <v xml:space="preserve"> </v>
      </c>
      <c r="J676" t="str">
        <f t="shared" si="41"/>
        <v xml:space="preserve"> </v>
      </c>
      <c r="K676" t="str">
        <f t="shared" si="42"/>
        <v xml:space="preserve"> </v>
      </c>
      <c r="L676" t="str">
        <f t="shared" si="43"/>
        <v xml:space="preserve"> </v>
      </c>
    </row>
    <row r="677" spans="8:12" x14ac:dyDescent="0.25">
      <c r="H677">
        <v>431361</v>
      </c>
      <c r="I677" t="str">
        <f t="shared" si="40"/>
        <v xml:space="preserve"> </v>
      </c>
      <c r="J677" t="str">
        <f t="shared" si="41"/>
        <v xml:space="preserve"> </v>
      </c>
      <c r="K677" t="str">
        <f t="shared" si="42"/>
        <v xml:space="preserve"> </v>
      </c>
      <c r="L677" t="str">
        <f t="shared" si="43"/>
        <v xml:space="preserve"> </v>
      </c>
    </row>
    <row r="678" spans="8:12" x14ac:dyDescent="0.25">
      <c r="H678">
        <v>431471</v>
      </c>
      <c r="I678" t="str">
        <f t="shared" si="40"/>
        <v xml:space="preserve"> </v>
      </c>
      <c r="J678" t="str">
        <f t="shared" si="41"/>
        <v xml:space="preserve"> </v>
      </c>
      <c r="K678" t="str">
        <f t="shared" si="42"/>
        <v xml:space="preserve"> </v>
      </c>
      <c r="L678" t="str">
        <f t="shared" si="43"/>
        <v xml:space="preserve"> </v>
      </c>
    </row>
    <row r="679" spans="8:12" x14ac:dyDescent="0.25">
      <c r="H679">
        <v>440041</v>
      </c>
      <c r="I679" t="str">
        <f t="shared" si="40"/>
        <v xml:space="preserve"> </v>
      </c>
      <c r="J679" t="str">
        <f t="shared" si="41"/>
        <v xml:space="preserve"> </v>
      </c>
      <c r="K679" t="str">
        <f t="shared" si="42"/>
        <v xml:space="preserve"> </v>
      </c>
      <c r="L679" t="str">
        <f t="shared" si="43"/>
        <v xml:space="preserve"> </v>
      </c>
    </row>
    <row r="680" spans="8:12" x14ac:dyDescent="0.25">
      <c r="H680">
        <v>440042</v>
      </c>
      <c r="I680" t="str">
        <f t="shared" si="40"/>
        <v xml:space="preserve"> </v>
      </c>
      <c r="J680" t="str">
        <f t="shared" si="41"/>
        <v xml:space="preserve"> </v>
      </c>
      <c r="K680" t="str">
        <f t="shared" si="42"/>
        <v xml:space="preserve"> </v>
      </c>
      <c r="L680" t="str">
        <f t="shared" si="43"/>
        <v xml:space="preserve"> </v>
      </c>
    </row>
    <row r="681" spans="8:12" x14ac:dyDescent="0.25">
      <c r="H681">
        <v>440251</v>
      </c>
      <c r="I681">
        <f t="shared" si="40"/>
        <v>1</v>
      </c>
      <c r="J681" t="str">
        <f t="shared" si="41"/>
        <v>Own</v>
      </c>
      <c r="K681">
        <f t="shared" si="42"/>
        <v>40</v>
      </c>
      <c r="L681">
        <f t="shared" si="43"/>
        <v>0</v>
      </c>
    </row>
    <row r="682" spans="8:12" x14ac:dyDescent="0.25">
      <c r="H682">
        <v>440351</v>
      </c>
      <c r="I682" t="str">
        <f t="shared" si="40"/>
        <v xml:space="preserve"> </v>
      </c>
      <c r="J682" t="str">
        <f t="shared" si="41"/>
        <v xml:space="preserve"> </v>
      </c>
      <c r="K682" t="str">
        <f t="shared" si="42"/>
        <v xml:space="preserve"> </v>
      </c>
      <c r="L682" t="str">
        <f t="shared" si="43"/>
        <v xml:space="preserve"> </v>
      </c>
    </row>
    <row r="683" spans="8:12" x14ac:dyDescent="0.25">
      <c r="H683">
        <v>440352</v>
      </c>
      <c r="I683" t="str">
        <f t="shared" si="40"/>
        <v xml:space="preserve"> </v>
      </c>
      <c r="J683" t="str">
        <f t="shared" si="41"/>
        <v xml:space="preserve"> </v>
      </c>
      <c r="K683" t="str">
        <f t="shared" si="42"/>
        <v xml:space="preserve"> </v>
      </c>
      <c r="L683" t="str">
        <f t="shared" si="43"/>
        <v xml:space="preserve"> </v>
      </c>
    </row>
    <row r="684" spans="8:12" x14ac:dyDescent="0.25">
      <c r="H684">
        <v>440421</v>
      </c>
      <c r="I684" t="str">
        <f t="shared" si="40"/>
        <v xml:space="preserve"> </v>
      </c>
      <c r="J684" t="str">
        <f t="shared" si="41"/>
        <v xml:space="preserve"> </v>
      </c>
      <c r="K684" t="str">
        <f t="shared" si="42"/>
        <v xml:space="preserve"> </v>
      </c>
      <c r="L684" t="str">
        <f t="shared" si="43"/>
        <v xml:space="preserve"> </v>
      </c>
    </row>
    <row r="685" spans="8:12" x14ac:dyDescent="0.25">
      <c r="H685">
        <v>440422</v>
      </c>
      <c r="I685" t="str">
        <f t="shared" si="40"/>
        <v xml:space="preserve"> </v>
      </c>
      <c r="J685" t="str">
        <f t="shared" si="41"/>
        <v xml:space="preserve"> </v>
      </c>
      <c r="K685" t="str">
        <f t="shared" si="42"/>
        <v xml:space="preserve"> </v>
      </c>
      <c r="L685" t="str">
        <f t="shared" si="43"/>
        <v xml:space="preserve"> </v>
      </c>
    </row>
    <row r="686" spans="8:12" x14ac:dyDescent="0.25">
      <c r="H686">
        <v>440561</v>
      </c>
      <c r="I686">
        <f t="shared" si="40"/>
        <v>1</v>
      </c>
      <c r="J686" t="str">
        <f t="shared" si="41"/>
        <v>Own</v>
      </c>
      <c r="K686">
        <f t="shared" si="42"/>
        <v>24</v>
      </c>
      <c r="L686">
        <f t="shared" si="43"/>
        <v>0</v>
      </c>
    </row>
    <row r="687" spans="8:12" x14ac:dyDescent="0.25">
      <c r="H687">
        <v>440562</v>
      </c>
      <c r="I687">
        <f t="shared" si="40"/>
        <v>1</v>
      </c>
      <c r="J687" t="str">
        <f t="shared" si="41"/>
        <v>Own</v>
      </c>
      <c r="K687">
        <f t="shared" si="42"/>
        <v>16</v>
      </c>
      <c r="L687">
        <f t="shared" si="43"/>
        <v>0</v>
      </c>
    </row>
    <row r="688" spans="8:12" x14ac:dyDescent="0.25">
      <c r="H688">
        <v>440741</v>
      </c>
      <c r="I688" t="str">
        <f t="shared" si="40"/>
        <v xml:space="preserve"> </v>
      </c>
      <c r="J688" t="str">
        <f t="shared" si="41"/>
        <v xml:space="preserve"> </v>
      </c>
      <c r="K688" t="str">
        <f t="shared" si="42"/>
        <v xml:space="preserve"> </v>
      </c>
      <c r="L688" t="str">
        <f t="shared" si="43"/>
        <v xml:space="preserve"> </v>
      </c>
    </row>
    <row r="689" spans="8:12" x14ac:dyDescent="0.25">
      <c r="H689">
        <v>440831</v>
      </c>
      <c r="I689" t="str">
        <f t="shared" si="40"/>
        <v xml:space="preserve"> </v>
      </c>
      <c r="J689" t="str">
        <f t="shared" si="41"/>
        <v xml:space="preserve"> </v>
      </c>
      <c r="K689" t="str">
        <f t="shared" si="42"/>
        <v xml:space="preserve"> </v>
      </c>
      <c r="L689" t="str">
        <f t="shared" si="43"/>
        <v xml:space="preserve"> </v>
      </c>
    </row>
    <row r="690" spans="8:12" x14ac:dyDescent="0.25">
      <c r="H690">
        <v>440961</v>
      </c>
      <c r="I690">
        <f t="shared" si="40"/>
        <v>2</v>
      </c>
      <c r="J690" t="str">
        <f t="shared" si="41"/>
        <v>Own</v>
      </c>
      <c r="K690">
        <f t="shared" si="42"/>
        <v>48</v>
      </c>
      <c r="L690">
        <f t="shared" si="43"/>
        <v>0</v>
      </c>
    </row>
    <row r="691" spans="8:12" x14ac:dyDescent="0.25">
      <c r="H691">
        <v>440962</v>
      </c>
      <c r="I691">
        <f t="shared" si="40"/>
        <v>2</v>
      </c>
      <c r="J691" t="str">
        <f t="shared" si="41"/>
        <v>Own</v>
      </c>
      <c r="K691">
        <f t="shared" si="42"/>
        <v>240</v>
      </c>
      <c r="L691">
        <f t="shared" si="43"/>
        <v>0</v>
      </c>
    </row>
    <row r="692" spans="8:12" x14ac:dyDescent="0.25">
      <c r="H692">
        <v>441101</v>
      </c>
      <c r="I692">
        <f t="shared" si="40"/>
        <v>6</v>
      </c>
      <c r="J692" t="str">
        <f t="shared" si="41"/>
        <v>Rented</v>
      </c>
      <c r="K692">
        <f t="shared" si="42"/>
        <v>48</v>
      </c>
      <c r="L692">
        <f t="shared" si="43"/>
        <v>30000</v>
      </c>
    </row>
    <row r="693" spans="8:12" x14ac:dyDescent="0.25">
      <c r="H693">
        <v>441102</v>
      </c>
      <c r="I693">
        <f t="shared" si="40"/>
        <v>6</v>
      </c>
      <c r="J693" t="str">
        <f t="shared" si="41"/>
        <v>Own</v>
      </c>
      <c r="K693">
        <f t="shared" si="42"/>
        <v>24</v>
      </c>
      <c r="L693">
        <f t="shared" si="43"/>
        <v>0</v>
      </c>
    </row>
    <row r="694" spans="8:12" x14ac:dyDescent="0.25">
      <c r="H694">
        <v>441261</v>
      </c>
      <c r="I694" t="str">
        <f t="shared" si="40"/>
        <v xml:space="preserve"> </v>
      </c>
      <c r="J694" t="str">
        <f t="shared" si="41"/>
        <v xml:space="preserve"> </v>
      </c>
      <c r="K694" t="str">
        <f t="shared" si="42"/>
        <v xml:space="preserve"> </v>
      </c>
      <c r="L694" t="str">
        <f t="shared" si="43"/>
        <v xml:space="preserve"> </v>
      </c>
    </row>
    <row r="695" spans="8:12" x14ac:dyDescent="0.25">
      <c r="H695">
        <v>441262</v>
      </c>
      <c r="I695" t="str">
        <f t="shared" si="40"/>
        <v xml:space="preserve"> </v>
      </c>
      <c r="J695" t="str">
        <f t="shared" si="41"/>
        <v xml:space="preserve"> </v>
      </c>
      <c r="K695" t="str">
        <f t="shared" si="42"/>
        <v xml:space="preserve"> </v>
      </c>
      <c r="L695" t="str">
        <f t="shared" si="43"/>
        <v xml:space="preserve"> </v>
      </c>
    </row>
    <row r="696" spans="8:12" x14ac:dyDescent="0.25">
      <c r="H696">
        <v>441401</v>
      </c>
      <c r="I696">
        <f t="shared" si="40"/>
        <v>1</v>
      </c>
      <c r="J696" t="str">
        <f t="shared" si="41"/>
        <v>Borrow</v>
      </c>
      <c r="K696">
        <f t="shared" si="42"/>
        <v>24</v>
      </c>
      <c r="L696">
        <f t="shared" si="43"/>
        <v>0</v>
      </c>
    </row>
    <row r="697" spans="8:12" x14ac:dyDescent="0.25">
      <c r="H697">
        <v>450011</v>
      </c>
      <c r="I697" t="str">
        <f t="shared" si="40"/>
        <v xml:space="preserve"> </v>
      </c>
      <c r="J697" t="str">
        <f t="shared" si="41"/>
        <v xml:space="preserve"> </v>
      </c>
      <c r="K697" t="str">
        <f t="shared" si="42"/>
        <v xml:space="preserve"> </v>
      </c>
      <c r="L697" t="str">
        <f t="shared" si="43"/>
        <v xml:space="preserve"> </v>
      </c>
    </row>
    <row r="698" spans="8:12" x14ac:dyDescent="0.25">
      <c r="H698">
        <v>450012</v>
      </c>
      <c r="I698" t="str">
        <f t="shared" si="40"/>
        <v xml:space="preserve"> </v>
      </c>
      <c r="J698" t="str">
        <f t="shared" si="41"/>
        <v xml:space="preserve"> </v>
      </c>
      <c r="K698" t="str">
        <f t="shared" si="42"/>
        <v xml:space="preserve"> </v>
      </c>
      <c r="L698" t="str">
        <f t="shared" si="43"/>
        <v xml:space="preserve"> </v>
      </c>
    </row>
    <row r="699" spans="8:12" x14ac:dyDescent="0.25">
      <c r="H699">
        <v>450081</v>
      </c>
      <c r="I699" t="str">
        <f t="shared" si="40"/>
        <v xml:space="preserve"> </v>
      </c>
      <c r="J699" t="str">
        <f t="shared" si="41"/>
        <v xml:space="preserve"> </v>
      </c>
      <c r="K699" t="str">
        <f t="shared" si="42"/>
        <v xml:space="preserve"> </v>
      </c>
      <c r="L699" t="str">
        <f t="shared" si="43"/>
        <v xml:space="preserve"> </v>
      </c>
    </row>
    <row r="700" spans="8:12" x14ac:dyDescent="0.25">
      <c r="H700">
        <v>450161</v>
      </c>
      <c r="I700" t="str">
        <f t="shared" si="40"/>
        <v xml:space="preserve"> </v>
      </c>
      <c r="J700" t="str">
        <f t="shared" si="41"/>
        <v xml:space="preserve"> </v>
      </c>
      <c r="K700" t="str">
        <f t="shared" si="42"/>
        <v xml:space="preserve"> </v>
      </c>
      <c r="L700" t="str">
        <f t="shared" si="43"/>
        <v xml:space="preserve"> </v>
      </c>
    </row>
    <row r="701" spans="8:12" x14ac:dyDescent="0.25">
      <c r="H701">
        <v>450162</v>
      </c>
      <c r="I701" t="str">
        <f t="shared" si="40"/>
        <v xml:space="preserve"> </v>
      </c>
      <c r="J701" t="str">
        <f t="shared" si="41"/>
        <v xml:space="preserve"> </v>
      </c>
      <c r="K701" t="str">
        <f t="shared" si="42"/>
        <v xml:space="preserve"> </v>
      </c>
      <c r="L701" t="str">
        <f t="shared" si="43"/>
        <v xml:space="preserve"> </v>
      </c>
    </row>
    <row r="702" spans="8:12" x14ac:dyDescent="0.25">
      <c r="H702">
        <v>450291</v>
      </c>
      <c r="I702" t="str">
        <f t="shared" si="40"/>
        <v xml:space="preserve"> </v>
      </c>
      <c r="J702" t="str">
        <f t="shared" si="41"/>
        <v xml:space="preserve"> </v>
      </c>
      <c r="K702" t="str">
        <f t="shared" si="42"/>
        <v xml:space="preserve"> </v>
      </c>
      <c r="L702" t="str">
        <f t="shared" si="43"/>
        <v xml:space="preserve"> </v>
      </c>
    </row>
    <row r="703" spans="8:12" x14ac:dyDescent="0.25">
      <c r="H703">
        <v>450292</v>
      </c>
      <c r="I703" t="str">
        <f t="shared" si="40"/>
        <v xml:space="preserve"> </v>
      </c>
      <c r="J703" t="str">
        <f t="shared" si="41"/>
        <v xml:space="preserve"> </v>
      </c>
      <c r="K703" t="str">
        <f t="shared" si="42"/>
        <v xml:space="preserve"> </v>
      </c>
      <c r="L703" t="str">
        <f t="shared" si="43"/>
        <v xml:space="preserve"> </v>
      </c>
    </row>
    <row r="704" spans="8:12" x14ac:dyDescent="0.25">
      <c r="H704">
        <v>450321</v>
      </c>
      <c r="I704">
        <f t="shared" si="40"/>
        <v>2</v>
      </c>
      <c r="J704" t="str">
        <f t="shared" si="41"/>
        <v>Rented</v>
      </c>
      <c r="K704">
        <f t="shared" si="42"/>
        <v>16</v>
      </c>
      <c r="L704">
        <f t="shared" si="43"/>
        <v>70000</v>
      </c>
    </row>
    <row r="705" spans="8:12" x14ac:dyDescent="0.25">
      <c r="H705">
        <v>450322</v>
      </c>
      <c r="I705" t="str">
        <f t="shared" si="40"/>
        <v xml:space="preserve"> </v>
      </c>
      <c r="J705" t="str">
        <f t="shared" si="41"/>
        <v xml:space="preserve"> </v>
      </c>
      <c r="K705" t="str">
        <f t="shared" si="42"/>
        <v xml:space="preserve"> </v>
      </c>
      <c r="L705" t="str">
        <f t="shared" si="43"/>
        <v xml:space="preserve"> </v>
      </c>
    </row>
    <row r="706" spans="8:12" x14ac:dyDescent="0.25">
      <c r="H706">
        <v>450401</v>
      </c>
      <c r="I706" t="str">
        <f t="shared" si="40"/>
        <v xml:space="preserve"> </v>
      </c>
      <c r="J706" t="str">
        <f t="shared" si="41"/>
        <v xml:space="preserve"> </v>
      </c>
      <c r="K706" t="str">
        <f t="shared" si="42"/>
        <v xml:space="preserve"> </v>
      </c>
      <c r="L706" t="str">
        <f t="shared" si="43"/>
        <v xml:space="preserve"> </v>
      </c>
    </row>
    <row r="707" spans="8:12" x14ac:dyDescent="0.25">
      <c r="H707">
        <v>450402</v>
      </c>
      <c r="I707" t="str">
        <f t="shared" ref="I707:I770" si="44">_xlfn.IFNA(VLOOKUP(H707,$A$1:$E$174,2,FALSE), " ")</f>
        <v xml:space="preserve"> </v>
      </c>
      <c r="J707" t="str">
        <f t="shared" ref="J707:J770" si="45">_xlfn.IFNA(VLOOKUP(H707,$A$1:$E$174,3,FALSE), " ")</f>
        <v xml:space="preserve"> </v>
      </c>
      <c r="K707" t="str">
        <f t="shared" ref="K707:K770" si="46">_xlfn.IFNA(VLOOKUP(H707,$A$1:$E$174,4,FALSE), " ")</f>
        <v xml:space="preserve"> </v>
      </c>
      <c r="L707" t="str">
        <f t="shared" ref="L707:L770" si="47">_xlfn.IFNA(VLOOKUP(H707,$A$1:$E$174,5,FALSE), " ")</f>
        <v xml:space="preserve"> </v>
      </c>
    </row>
    <row r="708" spans="8:12" x14ac:dyDescent="0.25">
      <c r="H708">
        <v>450451</v>
      </c>
      <c r="I708" t="str">
        <f t="shared" si="44"/>
        <v xml:space="preserve"> </v>
      </c>
      <c r="J708" t="str">
        <f t="shared" si="45"/>
        <v xml:space="preserve"> </v>
      </c>
      <c r="K708" t="str">
        <f t="shared" si="46"/>
        <v xml:space="preserve"> </v>
      </c>
      <c r="L708" t="str">
        <f t="shared" si="47"/>
        <v xml:space="preserve"> </v>
      </c>
    </row>
    <row r="709" spans="8:12" x14ac:dyDescent="0.25">
      <c r="H709">
        <v>450452</v>
      </c>
      <c r="I709" t="str">
        <f t="shared" si="44"/>
        <v xml:space="preserve"> </v>
      </c>
      <c r="J709" t="str">
        <f t="shared" si="45"/>
        <v xml:space="preserve"> </v>
      </c>
      <c r="K709" t="str">
        <f t="shared" si="46"/>
        <v xml:space="preserve"> </v>
      </c>
      <c r="L709" t="str">
        <f t="shared" si="47"/>
        <v xml:space="preserve"> </v>
      </c>
    </row>
    <row r="710" spans="8:12" x14ac:dyDescent="0.25">
      <c r="H710">
        <v>450521</v>
      </c>
      <c r="I710">
        <f t="shared" si="44"/>
        <v>1</v>
      </c>
      <c r="J710" t="str">
        <f t="shared" si="45"/>
        <v>Rented</v>
      </c>
      <c r="K710">
        <f t="shared" si="46"/>
        <v>32</v>
      </c>
      <c r="L710">
        <f t="shared" si="47"/>
        <v>12000</v>
      </c>
    </row>
    <row r="711" spans="8:12" x14ac:dyDescent="0.25">
      <c r="H711">
        <v>450522</v>
      </c>
      <c r="I711" t="str">
        <f t="shared" si="44"/>
        <v xml:space="preserve"> </v>
      </c>
      <c r="J711" t="str">
        <f t="shared" si="45"/>
        <v xml:space="preserve"> </v>
      </c>
      <c r="K711" t="str">
        <f t="shared" si="46"/>
        <v xml:space="preserve"> </v>
      </c>
      <c r="L711" t="str">
        <f t="shared" si="47"/>
        <v xml:space="preserve"> </v>
      </c>
    </row>
    <row r="712" spans="8:12" x14ac:dyDescent="0.25">
      <c r="H712">
        <v>450611</v>
      </c>
      <c r="I712" t="str">
        <f t="shared" si="44"/>
        <v xml:space="preserve"> </v>
      </c>
      <c r="J712" t="str">
        <f t="shared" si="45"/>
        <v xml:space="preserve"> </v>
      </c>
      <c r="K712" t="str">
        <f t="shared" si="46"/>
        <v xml:space="preserve"> </v>
      </c>
      <c r="L712" t="str">
        <f t="shared" si="47"/>
        <v xml:space="preserve"> </v>
      </c>
    </row>
    <row r="713" spans="8:12" x14ac:dyDescent="0.25">
      <c r="H713">
        <v>450612</v>
      </c>
      <c r="I713" t="str">
        <f t="shared" si="44"/>
        <v xml:space="preserve"> </v>
      </c>
      <c r="J713" t="str">
        <f t="shared" si="45"/>
        <v xml:space="preserve"> </v>
      </c>
      <c r="K713" t="str">
        <f t="shared" si="46"/>
        <v xml:space="preserve"> </v>
      </c>
      <c r="L713" t="str">
        <f t="shared" si="47"/>
        <v xml:space="preserve"> </v>
      </c>
    </row>
    <row r="714" spans="8:12" x14ac:dyDescent="0.25">
      <c r="H714">
        <v>450651</v>
      </c>
      <c r="I714" t="str">
        <f t="shared" si="44"/>
        <v xml:space="preserve"> </v>
      </c>
      <c r="J714" t="str">
        <f t="shared" si="45"/>
        <v xml:space="preserve"> </v>
      </c>
      <c r="K714" t="str">
        <f t="shared" si="46"/>
        <v xml:space="preserve"> </v>
      </c>
      <c r="L714" t="str">
        <f t="shared" si="47"/>
        <v xml:space="preserve"> </v>
      </c>
    </row>
    <row r="715" spans="8:12" x14ac:dyDescent="0.25">
      <c r="H715">
        <v>450741</v>
      </c>
      <c r="I715">
        <f t="shared" si="44"/>
        <v>1</v>
      </c>
      <c r="J715" t="str">
        <f t="shared" si="45"/>
        <v>Rented</v>
      </c>
      <c r="K715">
        <f t="shared" si="46"/>
        <v>16</v>
      </c>
      <c r="L715">
        <f t="shared" si="47"/>
        <v>45000</v>
      </c>
    </row>
    <row r="716" spans="8:12" x14ac:dyDescent="0.25">
      <c r="H716">
        <v>450742</v>
      </c>
      <c r="I716" t="str">
        <f t="shared" si="44"/>
        <v xml:space="preserve"> </v>
      </c>
      <c r="J716" t="str">
        <f t="shared" si="45"/>
        <v xml:space="preserve"> </v>
      </c>
      <c r="K716" t="str">
        <f t="shared" si="46"/>
        <v xml:space="preserve"> </v>
      </c>
      <c r="L716" t="str">
        <f t="shared" si="47"/>
        <v xml:space="preserve"> </v>
      </c>
    </row>
    <row r="717" spans="8:12" x14ac:dyDescent="0.25">
      <c r="H717">
        <v>450811</v>
      </c>
      <c r="I717" t="str">
        <f t="shared" si="44"/>
        <v xml:space="preserve"> </v>
      </c>
      <c r="J717" t="str">
        <f t="shared" si="45"/>
        <v xml:space="preserve"> </v>
      </c>
      <c r="K717" t="str">
        <f t="shared" si="46"/>
        <v xml:space="preserve"> </v>
      </c>
      <c r="L717" t="str">
        <f t="shared" si="47"/>
        <v xml:space="preserve"> </v>
      </c>
    </row>
    <row r="718" spans="8:12" x14ac:dyDescent="0.25">
      <c r="H718">
        <v>450812</v>
      </c>
      <c r="I718" t="str">
        <f t="shared" si="44"/>
        <v xml:space="preserve"> </v>
      </c>
      <c r="J718" t="str">
        <f t="shared" si="45"/>
        <v xml:space="preserve"> </v>
      </c>
      <c r="K718" t="str">
        <f t="shared" si="46"/>
        <v xml:space="preserve"> </v>
      </c>
      <c r="L718" t="str">
        <f t="shared" si="47"/>
        <v xml:space="preserve"> </v>
      </c>
    </row>
    <row r="719" spans="8:12" x14ac:dyDescent="0.25">
      <c r="H719">
        <v>450901</v>
      </c>
      <c r="I719" t="str">
        <f t="shared" si="44"/>
        <v xml:space="preserve"> </v>
      </c>
      <c r="J719" t="str">
        <f t="shared" si="45"/>
        <v xml:space="preserve"> </v>
      </c>
      <c r="K719" t="str">
        <f t="shared" si="46"/>
        <v xml:space="preserve"> </v>
      </c>
      <c r="L719" t="str">
        <f t="shared" si="47"/>
        <v xml:space="preserve"> </v>
      </c>
    </row>
    <row r="720" spans="8:12" x14ac:dyDescent="0.25">
      <c r="H720">
        <v>450902</v>
      </c>
      <c r="I720" t="str">
        <f t="shared" si="44"/>
        <v xml:space="preserve"> </v>
      </c>
      <c r="J720" t="str">
        <f t="shared" si="45"/>
        <v xml:space="preserve"> </v>
      </c>
      <c r="K720" t="str">
        <f t="shared" si="46"/>
        <v xml:space="preserve"> </v>
      </c>
      <c r="L720" t="str">
        <f t="shared" si="47"/>
        <v xml:space="preserve"> </v>
      </c>
    </row>
    <row r="721" spans="8:12" x14ac:dyDescent="0.25">
      <c r="H721">
        <v>450941</v>
      </c>
      <c r="I721">
        <f t="shared" si="44"/>
        <v>2</v>
      </c>
      <c r="J721" t="str">
        <f t="shared" si="45"/>
        <v>Rented</v>
      </c>
      <c r="K721">
        <f t="shared" si="46"/>
        <v>12</v>
      </c>
      <c r="L721">
        <f t="shared" si="47"/>
        <v>30000</v>
      </c>
    </row>
    <row r="722" spans="8:12" x14ac:dyDescent="0.25">
      <c r="H722">
        <v>450942</v>
      </c>
      <c r="I722" t="str">
        <f t="shared" si="44"/>
        <v xml:space="preserve"> </v>
      </c>
      <c r="J722" t="str">
        <f t="shared" si="45"/>
        <v xml:space="preserve"> </v>
      </c>
      <c r="K722" t="str">
        <f t="shared" si="46"/>
        <v xml:space="preserve"> </v>
      </c>
      <c r="L722" t="str">
        <f t="shared" si="47"/>
        <v xml:space="preserve"> </v>
      </c>
    </row>
    <row r="723" spans="8:12" x14ac:dyDescent="0.25">
      <c r="H723">
        <v>450971</v>
      </c>
      <c r="I723" t="str">
        <f t="shared" si="44"/>
        <v xml:space="preserve"> </v>
      </c>
      <c r="J723" t="str">
        <f t="shared" si="45"/>
        <v xml:space="preserve"> </v>
      </c>
      <c r="K723" t="str">
        <f t="shared" si="46"/>
        <v xml:space="preserve"> </v>
      </c>
      <c r="L723" t="str">
        <f t="shared" si="47"/>
        <v xml:space="preserve"> </v>
      </c>
    </row>
    <row r="724" spans="8:12" x14ac:dyDescent="0.25">
      <c r="H724">
        <v>450972</v>
      </c>
      <c r="I724" t="str">
        <f t="shared" si="44"/>
        <v xml:space="preserve"> </v>
      </c>
      <c r="J724" t="str">
        <f t="shared" si="45"/>
        <v xml:space="preserve"> </v>
      </c>
      <c r="K724" t="str">
        <f t="shared" si="46"/>
        <v xml:space="preserve"> </v>
      </c>
      <c r="L724" t="str">
        <f t="shared" si="47"/>
        <v xml:space="preserve"> </v>
      </c>
    </row>
    <row r="725" spans="8:12" x14ac:dyDescent="0.25">
      <c r="H725">
        <v>451021</v>
      </c>
      <c r="I725">
        <f t="shared" si="44"/>
        <v>1</v>
      </c>
      <c r="J725" t="str">
        <f t="shared" si="45"/>
        <v>Own</v>
      </c>
      <c r="K725">
        <f t="shared" si="46"/>
        <v>80</v>
      </c>
      <c r="L725">
        <f t="shared" si="47"/>
        <v>0</v>
      </c>
    </row>
    <row r="726" spans="8:12" x14ac:dyDescent="0.25">
      <c r="H726">
        <v>460061</v>
      </c>
      <c r="I726" t="str">
        <f t="shared" si="44"/>
        <v xml:space="preserve"> </v>
      </c>
      <c r="J726" t="str">
        <f t="shared" si="45"/>
        <v xml:space="preserve"> </v>
      </c>
      <c r="K726" t="str">
        <f t="shared" si="46"/>
        <v xml:space="preserve"> </v>
      </c>
      <c r="L726" t="str">
        <f t="shared" si="47"/>
        <v xml:space="preserve"> </v>
      </c>
    </row>
    <row r="727" spans="8:12" x14ac:dyDescent="0.25">
      <c r="H727">
        <v>460221</v>
      </c>
      <c r="I727" t="str">
        <f t="shared" si="44"/>
        <v xml:space="preserve"> </v>
      </c>
      <c r="J727" t="str">
        <f t="shared" si="45"/>
        <v xml:space="preserve"> </v>
      </c>
      <c r="K727" t="str">
        <f t="shared" si="46"/>
        <v xml:space="preserve"> </v>
      </c>
      <c r="L727" t="str">
        <f t="shared" si="47"/>
        <v xml:space="preserve"> </v>
      </c>
    </row>
    <row r="728" spans="8:12" x14ac:dyDescent="0.25">
      <c r="H728">
        <v>460222</v>
      </c>
      <c r="I728" t="str">
        <f t="shared" si="44"/>
        <v xml:space="preserve"> </v>
      </c>
      <c r="J728" t="str">
        <f t="shared" si="45"/>
        <v xml:space="preserve"> </v>
      </c>
      <c r="K728" t="str">
        <f t="shared" si="46"/>
        <v xml:space="preserve"> </v>
      </c>
      <c r="L728" t="str">
        <f t="shared" si="47"/>
        <v xml:space="preserve"> </v>
      </c>
    </row>
    <row r="729" spans="8:12" x14ac:dyDescent="0.25">
      <c r="H729">
        <v>460291</v>
      </c>
      <c r="I729" t="str">
        <f t="shared" si="44"/>
        <v xml:space="preserve"> </v>
      </c>
      <c r="J729" t="str">
        <f t="shared" si="45"/>
        <v xml:space="preserve"> </v>
      </c>
      <c r="K729" t="str">
        <f t="shared" si="46"/>
        <v xml:space="preserve"> </v>
      </c>
      <c r="L729" t="str">
        <f t="shared" si="47"/>
        <v xml:space="preserve"> </v>
      </c>
    </row>
    <row r="730" spans="8:12" x14ac:dyDescent="0.25">
      <c r="H730">
        <v>460631</v>
      </c>
      <c r="I730" t="str">
        <f t="shared" si="44"/>
        <v xml:space="preserve"> </v>
      </c>
      <c r="J730" t="str">
        <f t="shared" si="45"/>
        <v xml:space="preserve"> </v>
      </c>
      <c r="K730" t="str">
        <f t="shared" si="46"/>
        <v xml:space="preserve"> </v>
      </c>
      <c r="L730" t="str">
        <f t="shared" si="47"/>
        <v xml:space="preserve"> </v>
      </c>
    </row>
    <row r="731" spans="8:12" x14ac:dyDescent="0.25">
      <c r="H731">
        <v>460701</v>
      </c>
      <c r="I731" t="str">
        <f t="shared" si="44"/>
        <v xml:space="preserve"> </v>
      </c>
      <c r="J731" t="str">
        <f t="shared" si="45"/>
        <v xml:space="preserve"> </v>
      </c>
      <c r="K731" t="str">
        <f t="shared" si="46"/>
        <v xml:space="preserve"> </v>
      </c>
      <c r="L731" t="str">
        <f t="shared" si="47"/>
        <v xml:space="preserve"> </v>
      </c>
    </row>
    <row r="732" spans="8:12" x14ac:dyDescent="0.25">
      <c r="H732">
        <v>460831</v>
      </c>
      <c r="I732" t="str">
        <f t="shared" si="44"/>
        <v xml:space="preserve"> </v>
      </c>
      <c r="J732" t="str">
        <f t="shared" si="45"/>
        <v xml:space="preserve"> </v>
      </c>
      <c r="K732" t="str">
        <f t="shared" si="46"/>
        <v xml:space="preserve"> </v>
      </c>
      <c r="L732" t="str">
        <f t="shared" si="47"/>
        <v xml:space="preserve"> </v>
      </c>
    </row>
    <row r="733" spans="8:12" x14ac:dyDescent="0.25">
      <c r="H733">
        <v>460832</v>
      </c>
      <c r="I733" t="str">
        <f t="shared" si="44"/>
        <v xml:space="preserve"> </v>
      </c>
      <c r="J733" t="str">
        <f t="shared" si="45"/>
        <v xml:space="preserve"> </v>
      </c>
      <c r="K733" t="str">
        <f t="shared" si="46"/>
        <v xml:space="preserve"> </v>
      </c>
      <c r="L733" t="str">
        <f t="shared" si="47"/>
        <v xml:space="preserve"> </v>
      </c>
    </row>
    <row r="734" spans="8:12" x14ac:dyDescent="0.25">
      <c r="H734">
        <v>460911</v>
      </c>
      <c r="I734" t="str">
        <f t="shared" si="44"/>
        <v xml:space="preserve"> </v>
      </c>
      <c r="J734" t="str">
        <f t="shared" si="45"/>
        <v xml:space="preserve"> </v>
      </c>
      <c r="K734" t="str">
        <f t="shared" si="46"/>
        <v xml:space="preserve"> </v>
      </c>
      <c r="L734" t="str">
        <f t="shared" si="47"/>
        <v xml:space="preserve"> </v>
      </c>
    </row>
    <row r="735" spans="8:12" x14ac:dyDescent="0.25">
      <c r="H735">
        <v>461281</v>
      </c>
      <c r="I735" t="str">
        <f t="shared" si="44"/>
        <v xml:space="preserve"> </v>
      </c>
      <c r="J735" t="str">
        <f t="shared" si="45"/>
        <v xml:space="preserve"> </v>
      </c>
      <c r="K735" t="str">
        <f t="shared" si="46"/>
        <v xml:space="preserve"> </v>
      </c>
      <c r="L735" t="str">
        <f t="shared" si="47"/>
        <v xml:space="preserve"> </v>
      </c>
    </row>
    <row r="736" spans="8:12" x14ac:dyDescent="0.25">
      <c r="H736">
        <v>470091</v>
      </c>
      <c r="I736" t="str">
        <f t="shared" si="44"/>
        <v xml:space="preserve"> </v>
      </c>
      <c r="J736" t="str">
        <f t="shared" si="45"/>
        <v xml:space="preserve"> </v>
      </c>
      <c r="K736" t="str">
        <f t="shared" si="46"/>
        <v xml:space="preserve"> </v>
      </c>
      <c r="L736" t="str">
        <f t="shared" si="47"/>
        <v xml:space="preserve"> </v>
      </c>
    </row>
    <row r="737" spans="8:12" x14ac:dyDescent="0.25">
      <c r="H737">
        <v>470092</v>
      </c>
      <c r="I737" t="str">
        <f t="shared" si="44"/>
        <v xml:space="preserve"> </v>
      </c>
      <c r="J737" t="str">
        <f t="shared" si="45"/>
        <v xml:space="preserve"> </v>
      </c>
      <c r="K737" t="str">
        <f t="shared" si="46"/>
        <v xml:space="preserve"> </v>
      </c>
      <c r="L737" t="str">
        <f t="shared" si="47"/>
        <v xml:space="preserve"> </v>
      </c>
    </row>
    <row r="738" spans="8:12" x14ac:dyDescent="0.25">
      <c r="H738">
        <v>470281</v>
      </c>
      <c r="I738" t="str">
        <f t="shared" si="44"/>
        <v xml:space="preserve"> </v>
      </c>
      <c r="J738" t="str">
        <f t="shared" si="45"/>
        <v xml:space="preserve"> </v>
      </c>
      <c r="K738" t="str">
        <f t="shared" si="46"/>
        <v xml:space="preserve"> </v>
      </c>
      <c r="L738" t="str">
        <f t="shared" si="47"/>
        <v xml:space="preserve"> </v>
      </c>
    </row>
    <row r="739" spans="8:12" x14ac:dyDescent="0.25">
      <c r="H739">
        <v>470282</v>
      </c>
      <c r="I739" t="str">
        <f t="shared" si="44"/>
        <v xml:space="preserve"> </v>
      </c>
      <c r="J739" t="str">
        <f t="shared" si="45"/>
        <v xml:space="preserve"> </v>
      </c>
      <c r="K739" t="str">
        <f t="shared" si="46"/>
        <v xml:space="preserve"> </v>
      </c>
      <c r="L739" t="str">
        <f t="shared" si="47"/>
        <v xml:space="preserve"> </v>
      </c>
    </row>
    <row r="740" spans="8:12" x14ac:dyDescent="0.25">
      <c r="H740">
        <v>470371</v>
      </c>
      <c r="I740">
        <f t="shared" si="44"/>
        <v>1</v>
      </c>
      <c r="J740" t="str">
        <f t="shared" si="45"/>
        <v>Own</v>
      </c>
      <c r="K740">
        <f t="shared" si="46"/>
        <v>16</v>
      </c>
      <c r="L740">
        <f t="shared" si="47"/>
        <v>0</v>
      </c>
    </row>
    <row r="741" spans="8:12" x14ac:dyDescent="0.25">
      <c r="H741">
        <v>470372</v>
      </c>
      <c r="I741">
        <f t="shared" si="44"/>
        <v>1</v>
      </c>
      <c r="J741" t="str">
        <f t="shared" si="45"/>
        <v>Own</v>
      </c>
      <c r="K741">
        <f t="shared" si="46"/>
        <v>16</v>
      </c>
      <c r="L741">
        <f t="shared" si="47"/>
        <v>0</v>
      </c>
    </row>
    <row r="742" spans="8:12" x14ac:dyDescent="0.25">
      <c r="H742">
        <v>470481</v>
      </c>
      <c r="I742" t="str">
        <f t="shared" si="44"/>
        <v xml:space="preserve"> </v>
      </c>
      <c r="J742" t="str">
        <f t="shared" si="45"/>
        <v xml:space="preserve"> </v>
      </c>
      <c r="K742" t="str">
        <f t="shared" si="46"/>
        <v xml:space="preserve"> </v>
      </c>
      <c r="L742" t="str">
        <f t="shared" si="47"/>
        <v xml:space="preserve"> </v>
      </c>
    </row>
    <row r="743" spans="8:12" x14ac:dyDescent="0.25">
      <c r="H743">
        <v>470482</v>
      </c>
      <c r="I743" t="str">
        <f t="shared" si="44"/>
        <v xml:space="preserve"> </v>
      </c>
      <c r="J743" t="str">
        <f t="shared" si="45"/>
        <v xml:space="preserve"> </v>
      </c>
      <c r="K743" t="str">
        <f t="shared" si="46"/>
        <v xml:space="preserve"> </v>
      </c>
      <c r="L743" t="str">
        <f t="shared" si="47"/>
        <v xml:space="preserve"> </v>
      </c>
    </row>
    <row r="744" spans="8:12" x14ac:dyDescent="0.25">
      <c r="H744">
        <v>470681</v>
      </c>
      <c r="I744" t="str">
        <f t="shared" si="44"/>
        <v xml:space="preserve"> </v>
      </c>
      <c r="J744" t="str">
        <f t="shared" si="45"/>
        <v xml:space="preserve"> </v>
      </c>
      <c r="K744" t="str">
        <f t="shared" si="46"/>
        <v xml:space="preserve"> </v>
      </c>
      <c r="L744" t="str">
        <f t="shared" si="47"/>
        <v xml:space="preserve"> </v>
      </c>
    </row>
    <row r="745" spans="8:12" x14ac:dyDescent="0.25">
      <c r="H745">
        <v>470682</v>
      </c>
      <c r="I745" t="str">
        <f t="shared" si="44"/>
        <v xml:space="preserve"> </v>
      </c>
      <c r="J745" t="str">
        <f t="shared" si="45"/>
        <v xml:space="preserve"> </v>
      </c>
      <c r="K745" t="str">
        <f t="shared" si="46"/>
        <v xml:space="preserve"> </v>
      </c>
      <c r="L745" t="str">
        <f t="shared" si="47"/>
        <v xml:space="preserve"> </v>
      </c>
    </row>
    <row r="746" spans="8:12" x14ac:dyDescent="0.25">
      <c r="H746">
        <v>470781</v>
      </c>
      <c r="I746" t="str">
        <f t="shared" si="44"/>
        <v xml:space="preserve"> </v>
      </c>
      <c r="J746" t="str">
        <f t="shared" si="45"/>
        <v xml:space="preserve"> </v>
      </c>
      <c r="K746" t="str">
        <f t="shared" si="46"/>
        <v xml:space="preserve"> </v>
      </c>
      <c r="L746" t="str">
        <f t="shared" si="47"/>
        <v xml:space="preserve"> </v>
      </c>
    </row>
    <row r="747" spans="8:12" x14ac:dyDescent="0.25">
      <c r="H747">
        <v>470782</v>
      </c>
      <c r="I747" t="str">
        <f t="shared" si="44"/>
        <v xml:space="preserve"> </v>
      </c>
      <c r="J747" t="str">
        <f t="shared" si="45"/>
        <v xml:space="preserve"> </v>
      </c>
      <c r="K747" t="str">
        <f t="shared" si="46"/>
        <v xml:space="preserve"> </v>
      </c>
      <c r="L747" t="str">
        <f t="shared" si="47"/>
        <v xml:space="preserve"> </v>
      </c>
    </row>
    <row r="748" spans="8:12" x14ac:dyDescent="0.25">
      <c r="H748">
        <v>470881</v>
      </c>
      <c r="I748" t="str">
        <f t="shared" si="44"/>
        <v xml:space="preserve"> </v>
      </c>
      <c r="J748" t="str">
        <f t="shared" si="45"/>
        <v xml:space="preserve"> </v>
      </c>
      <c r="K748" t="str">
        <f t="shared" si="46"/>
        <v xml:space="preserve"> </v>
      </c>
      <c r="L748" t="str">
        <f t="shared" si="47"/>
        <v xml:space="preserve"> </v>
      </c>
    </row>
    <row r="749" spans="8:12" x14ac:dyDescent="0.25">
      <c r="H749">
        <v>470882</v>
      </c>
      <c r="I749" t="str">
        <f t="shared" si="44"/>
        <v xml:space="preserve"> </v>
      </c>
      <c r="J749" t="str">
        <f t="shared" si="45"/>
        <v xml:space="preserve"> </v>
      </c>
      <c r="K749" t="str">
        <f t="shared" si="46"/>
        <v xml:space="preserve"> </v>
      </c>
      <c r="L749" t="str">
        <f t="shared" si="47"/>
        <v xml:space="preserve"> </v>
      </c>
    </row>
    <row r="750" spans="8:12" x14ac:dyDescent="0.25">
      <c r="H750">
        <v>470981</v>
      </c>
      <c r="I750" t="str">
        <f t="shared" si="44"/>
        <v xml:space="preserve"> </v>
      </c>
      <c r="J750" t="str">
        <f t="shared" si="45"/>
        <v xml:space="preserve"> </v>
      </c>
      <c r="K750" t="str">
        <f t="shared" si="46"/>
        <v xml:space="preserve"> </v>
      </c>
      <c r="L750" t="str">
        <f t="shared" si="47"/>
        <v xml:space="preserve"> </v>
      </c>
    </row>
    <row r="751" spans="8:12" x14ac:dyDescent="0.25">
      <c r="H751">
        <v>470982</v>
      </c>
      <c r="I751" t="str">
        <f t="shared" si="44"/>
        <v xml:space="preserve"> </v>
      </c>
      <c r="J751" t="str">
        <f t="shared" si="45"/>
        <v xml:space="preserve"> </v>
      </c>
      <c r="K751" t="str">
        <f t="shared" si="46"/>
        <v xml:space="preserve"> </v>
      </c>
      <c r="L751" t="str">
        <f t="shared" si="47"/>
        <v xml:space="preserve"> </v>
      </c>
    </row>
    <row r="752" spans="8:12" x14ac:dyDescent="0.25">
      <c r="H752">
        <v>471071</v>
      </c>
      <c r="I752">
        <f t="shared" si="44"/>
        <v>1</v>
      </c>
      <c r="J752" t="str">
        <f t="shared" si="45"/>
        <v>Own</v>
      </c>
      <c r="K752">
        <f t="shared" si="46"/>
        <v>16</v>
      </c>
      <c r="L752">
        <f t="shared" si="47"/>
        <v>0</v>
      </c>
    </row>
    <row r="753" spans="8:12" x14ac:dyDescent="0.25">
      <c r="H753">
        <v>471072</v>
      </c>
      <c r="I753">
        <f t="shared" si="44"/>
        <v>1</v>
      </c>
      <c r="J753" t="str">
        <f t="shared" si="45"/>
        <v>Own</v>
      </c>
      <c r="K753">
        <f t="shared" si="46"/>
        <v>16</v>
      </c>
      <c r="L753">
        <f t="shared" si="47"/>
        <v>0</v>
      </c>
    </row>
    <row r="754" spans="8:12" x14ac:dyDescent="0.25">
      <c r="H754">
        <v>471281</v>
      </c>
      <c r="I754" t="str">
        <f t="shared" si="44"/>
        <v xml:space="preserve"> </v>
      </c>
      <c r="J754" t="str">
        <f t="shared" si="45"/>
        <v xml:space="preserve"> </v>
      </c>
      <c r="K754" t="str">
        <f t="shared" si="46"/>
        <v xml:space="preserve"> </v>
      </c>
      <c r="L754" t="str">
        <f t="shared" si="47"/>
        <v xml:space="preserve"> </v>
      </c>
    </row>
    <row r="755" spans="8:12" x14ac:dyDescent="0.25">
      <c r="H755">
        <v>471282</v>
      </c>
      <c r="I755" t="str">
        <f t="shared" si="44"/>
        <v xml:space="preserve"> </v>
      </c>
      <c r="J755" t="str">
        <f t="shared" si="45"/>
        <v xml:space="preserve"> </v>
      </c>
      <c r="K755" t="str">
        <f t="shared" si="46"/>
        <v xml:space="preserve"> </v>
      </c>
      <c r="L755" t="str">
        <f t="shared" si="47"/>
        <v xml:space="preserve"> </v>
      </c>
    </row>
    <row r="756" spans="8:12" x14ac:dyDescent="0.25">
      <c r="H756">
        <v>471371</v>
      </c>
      <c r="I756" t="str">
        <f t="shared" si="44"/>
        <v xml:space="preserve"> </v>
      </c>
      <c r="J756" t="str">
        <f t="shared" si="45"/>
        <v xml:space="preserve"> </v>
      </c>
      <c r="K756" t="str">
        <f t="shared" si="46"/>
        <v xml:space="preserve"> </v>
      </c>
      <c r="L756" t="str">
        <f t="shared" si="47"/>
        <v xml:space="preserve"> </v>
      </c>
    </row>
    <row r="757" spans="8:12" x14ac:dyDescent="0.25">
      <c r="H757">
        <v>471372</v>
      </c>
      <c r="I757" t="str">
        <f t="shared" si="44"/>
        <v xml:space="preserve"> </v>
      </c>
      <c r="J757" t="str">
        <f t="shared" si="45"/>
        <v xml:space="preserve"> </v>
      </c>
      <c r="K757" t="str">
        <f t="shared" si="46"/>
        <v xml:space="preserve"> </v>
      </c>
      <c r="L757" t="str">
        <f t="shared" si="47"/>
        <v xml:space="preserve"> </v>
      </c>
    </row>
    <row r="758" spans="8:12" x14ac:dyDescent="0.25">
      <c r="H758">
        <v>471471</v>
      </c>
      <c r="I758" t="str">
        <f t="shared" si="44"/>
        <v xml:space="preserve"> </v>
      </c>
      <c r="J758" t="str">
        <f t="shared" si="45"/>
        <v xml:space="preserve"> </v>
      </c>
      <c r="K758" t="str">
        <f t="shared" si="46"/>
        <v xml:space="preserve"> </v>
      </c>
      <c r="L758" t="str">
        <f t="shared" si="47"/>
        <v xml:space="preserve"> </v>
      </c>
    </row>
    <row r="759" spans="8:12" x14ac:dyDescent="0.25">
      <c r="H759">
        <v>471472</v>
      </c>
      <c r="I759" t="str">
        <f t="shared" si="44"/>
        <v xml:space="preserve"> </v>
      </c>
      <c r="J759" t="str">
        <f t="shared" si="45"/>
        <v xml:space="preserve"> </v>
      </c>
      <c r="K759" t="str">
        <f t="shared" si="46"/>
        <v xml:space="preserve"> </v>
      </c>
      <c r="L759" t="str">
        <f t="shared" si="47"/>
        <v xml:space="preserve"> </v>
      </c>
    </row>
    <row r="760" spans="8:12" x14ac:dyDescent="0.25">
      <c r="H760">
        <v>471571</v>
      </c>
      <c r="I760" t="str">
        <f t="shared" si="44"/>
        <v xml:space="preserve"> </v>
      </c>
      <c r="J760" t="str">
        <f t="shared" si="45"/>
        <v xml:space="preserve"> </v>
      </c>
      <c r="K760" t="str">
        <f t="shared" si="46"/>
        <v xml:space="preserve"> </v>
      </c>
      <c r="L760" t="str">
        <f t="shared" si="47"/>
        <v xml:space="preserve"> </v>
      </c>
    </row>
    <row r="761" spans="8:12" x14ac:dyDescent="0.25">
      <c r="H761">
        <v>471572</v>
      </c>
      <c r="I761" t="str">
        <f t="shared" si="44"/>
        <v xml:space="preserve"> </v>
      </c>
      <c r="J761" t="str">
        <f t="shared" si="45"/>
        <v xml:space="preserve"> </v>
      </c>
      <c r="K761" t="str">
        <f t="shared" si="46"/>
        <v xml:space="preserve"> </v>
      </c>
      <c r="L761" t="str">
        <f t="shared" si="47"/>
        <v xml:space="preserve"> </v>
      </c>
    </row>
    <row r="762" spans="8:12" x14ac:dyDescent="0.25">
      <c r="H762">
        <v>480211</v>
      </c>
      <c r="I762" t="str">
        <f t="shared" si="44"/>
        <v xml:space="preserve"> </v>
      </c>
      <c r="J762" t="str">
        <f t="shared" si="45"/>
        <v xml:space="preserve"> </v>
      </c>
      <c r="K762" t="str">
        <f t="shared" si="46"/>
        <v xml:space="preserve"> </v>
      </c>
      <c r="L762" t="str">
        <f t="shared" si="47"/>
        <v xml:space="preserve"> </v>
      </c>
    </row>
    <row r="763" spans="8:12" x14ac:dyDescent="0.25">
      <c r="H763">
        <v>480441</v>
      </c>
      <c r="I763" t="str">
        <f t="shared" si="44"/>
        <v xml:space="preserve"> </v>
      </c>
      <c r="J763" t="str">
        <f t="shared" si="45"/>
        <v xml:space="preserve"> </v>
      </c>
      <c r="K763" t="str">
        <f t="shared" si="46"/>
        <v xml:space="preserve"> </v>
      </c>
      <c r="L763" t="str">
        <f t="shared" si="47"/>
        <v xml:space="preserve"> </v>
      </c>
    </row>
    <row r="764" spans="8:12" x14ac:dyDescent="0.25">
      <c r="H764">
        <v>480671</v>
      </c>
      <c r="I764" t="str">
        <f t="shared" si="44"/>
        <v xml:space="preserve"> </v>
      </c>
      <c r="J764" t="str">
        <f t="shared" si="45"/>
        <v xml:space="preserve"> </v>
      </c>
      <c r="K764" t="str">
        <f t="shared" si="46"/>
        <v xml:space="preserve"> </v>
      </c>
      <c r="L764" t="str">
        <f t="shared" si="47"/>
        <v xml:space="preserve"> </v>
      </c>
    </row>
    <row r="765" spans="8:12" x14ac:dyDescent="0.25">
      <c r="H765">
        <v>480781</v>
      </c>
      <c r="I765" t="str">
        <f t="shared" si="44"/>
        <v xml:space="preserve"> </v>
      </c>
      <c r="J765" t="str">
        <f t="shared" si="45"/>
        <v xml:space="preserve"> </v>
      </c>
      <c r="K765" t="str">
        <f t="shared" si="46"/>
        <v xml:space="preserve"> </v>
      </c>
      <c r="L765" t="str">
        <f t="shared" si="47"/>
        <v xml:space="preserve"> </v>
      </c>
    </row>
    <row r="766" spans="8:12" x14ac:dyDescent="0.25">
      <c r="H766">
        <v>480782</v>
      </c>
      <c r="I766" t="str">
        <f t="shared" si="44"/>
        <v xml:space="preserve"> </v>
      </c>
      <c r="J766" t="str">
        <f t="shared" si="45"/>
        <v xml:space="preserve"> </v>
      </c>
      <c r="K766" t="str">
        <f t="shared" si="46"/>
        <v xml:space="preserve"> </v>
      </c>
      <c r="L766" t="str">
        <f t="shared" si="47"/>
        <v xml:space="preserve"> </v>
      </c>
    </row>
    <row r="767" spans="8:12" x14ac:dyDescent="0.25">
      <c r="H767">
        <v>480901</v>
      </c>
      <c r="I767" t="str">
        <f t="shared" si="44"/>
        <v xml:space="preserve"> </v>
      </c>
      <c r="J767" t="str">
        <f t="shared" si="45"/>
        <v xml:space="preserve"> </v>
      </c>
      <c r="K767" t="str">
        <f t="shared" si="46"/>
        <v xml:space="preserve"> </v>
      </c>
      <c r="L767" t="str">
        <f t="shared" si="47"/>
        <v xml:space="preserve"> </v>
      </c>
    </row>
    <row r="768" spans="8:12" x14ac:dyDescent="0.25">
      <c r="H768">
        <v>481351</v>
      </c>
      <c r="I768" t="str">
        <f t="shared" si="44"/>
        <v xml:space="preserve"> </v>
      </c>
      <c r="J768" t="str">
        <f t="shared" si="45"/>
        <v xml:space="preserve"> </v>
      </c>
      <c r="K768" t="str">
        <f t="shared" si="46"/>
        <v xml:space="preserve"> </v>
      </c>
      <c r="L768" t="str">
        <f t="shared" si="47"/>
        <v xml:space="preserve"> </v>
      </c>
    </row>
    <row r="769" spans="8:12" x14ac:dyDescent="0.25">
      <c r="H769">
        <v>481352</v>
      </c>
      <c r="I769" t="str">
        <f t="shared" si="44"/>
        <v xml:space="preserve"> </v>
      </c>
      <c r="J769" t="str">
        <f t="shared" si="45"/>
        <v xml:space="preserve"> </v>
      </c>
      <c r="K769" t="str">
        <f t="shared" si="46"/>
        <v xml:space="preserve"> </v>
      </c>
      <c r="L769" t="str">
        <f t="shared" si="47"/>
        <v xml:space="preserve"> </v>
      </c>
    </row>
    <row r="770" spans="8:12" x14ac:dyDescent="0.25">
      <c r="H770">
        <v>481461</v>
      </c>
      <c r="I770" t="str">
        <f t="shared" si="44"/>
        <v xml:space="preserve"> </v>
      </c>
      <c r="J770" t="str">
        <f t="shared" si="45"/>
        <v xml:space="preserve"> </v>
      </c>
      <c r="K770" t="str">
        <f t="shared" si="46"/>
        <v xml:space="preserve"> </v>
      </c>
      <c r="L770" t="str">
        <f t="shared" si="47"/>
        <v xml:space="preserve"> </v>
      </c>
    </row>
    <row r="771" spans="8:12" x14ac:dyDescent="0.25">
      <c r="H771">
        <v>481462</v>
      </c>
      <c r="I771" t="str">
        <f t="shared" ref="I771:I834" si="48">_xlfn.IFNA(VLOOKUP(H771,$A$1:$E$174,2,FALSE), " ")</f>
        <v xml:space="preserve"> </v>
      </c>
      <c r="J771" t="str">
        <f t="shared" ref="J771:J834" si="49">_xlfn.IFNA(VLOOKUP(H771,$A$1:$E$174,3,FALSE), " ")</f>
        <v xml:space="preserve"> </v>
      </c>
      <c r="K771" t="str">
        <f t="shared" ref="K771:K834" si="50">_xlfn.IFNA(VLOOKUP(H771,$A$1:$E$174,4,FALSE), " ")</f>
        <v xml:space="preserve"> </v>
      </c>
      <c r="L771" t="str">
        <f t="shared" ref="L771:L834" si="51">_xlfn.IFNA(VLOOKUP(H771,$A$1:$E$174,5,FALSE), " ")</f>
        <v xml:space="preserve"> </v>
      </c>
    </row>
    <row r="772" spans="8:12" x14ac:dyDescent="0.25">
      <c r="H772">
        <v>481571</v>
      </c>
      <c r="I772" t="str">
        <f t="shared" si="48"/>
        <v xml:space="preserve"> </v>
      </c>
      <c r="J772" t="str">
        <f t="shared" si="49"/>
        <v xml:space="preserve"> </v>
      </c>
      <c r="K772" t="str">
        <f t="shared" si="50"/>
        <v xml:space="preserve"> </v>
      </c>
      <c r="L772" t="str">
        <f t="shared" si="51"/>
        <v xml:space="preserve"> </v>
      </c>
    </row>
    <row r="773" spans="8:12" x14ac:dyDescent="0.25">
      <c r="H773">
        <v>481572</v>
      </c>
      <c r="I773" t="str">
        <f t="shared" si="48"/>
        <v xml:space="preserve"> </v>
      </c>
      <c r="J773" t="str">
        <f t="shared" si="49"/>
        <v xml:space="preserve"> </v>
      </c>
      <c r="K773" t="str">
        <f t="shared" si="50"/>
        <v xml:space="preserve"> </v>
      </c>
      <c r="L773" t="str">
        <f t="shared" si="51"/>
        <v xml:space="preserve"> </v>
      </c>
    </row>
    <row r="774" spans="8:12" x14ac:dyDescent="0.25">
      <c r="H774">
        <v>481681</v>
      </c>
      <c r="I774" t="str">
        <f t="shared" si="48"/>
        <v xml:space="preserve"> </v>
      </c>
      <c r="J774" t="str">
        <f t="shared" si="49"/>
        <v xml:space="preserve"> </v>
      </c>
      <c r="K774" t="str">
        <f t="shared" si="50"/>
        <v xml:space="preserve"> </v>
      </c>
      <c r="L774" t="str">
        <f t="shared" si="51"/>
        <v xml:space="preserve"> </v>
      </c>
    </row>
    <row r="775" spans="8:12" x14ac:dyDescent="0.25">
      <c r="H775">
        <v>490061</v>
      </c>
      <c r="I775" t="str">
        <f t="shared" si="48"/>
        <v xml:space="preserve"> </v>
      </c>
      <c r="J775" t="str">
        <f t="shared" si="49"/>
        <v xml:space="preserve"> </v>
      </c>
      <c r="K775" t="str">
        <f t="shared" si="50"/>
        <v xml:space="preserve"> </v>
      </c>
      <c r="L775" t="str">
        <f t="shared" si="51"/>
        <v xml:space="preserve"> </v>
      </c>
    </row>
    <row r="776" spans="8:12" x14ac:dyDescent="0.25">
      <c r="H776">
        <v>490401</v>
      </c>
      <c r="I776" t="str">
        <f t="shared" si="48"/>
        <v xml:space="preserve"> </v>
      </c>
      <c r="J776" t="str">
        <f t="shared" si="49"/>
        <v xml:space="preserve"> </v>
      </c>
      <c r="K776" t="str">
        <f t="shared" si="50"/>
        <v xml:space="preserve"> </v>
      </c>
      <c r="L776" t="str">
        <f t="shared" si="51"/>
        <v xml:space="preserve"> </v>
      </c>
    </row>
    <row r="777" spans="8:12" x14ac:dyDescent="0.25">
      <c r="H777">
        <v>490402</v>
      </c>
      <c r="I777" t="str">
        <f t="shared" si="48"/>
        <v xml:space="preserve"> </v>
      </c>
      <c r="J777" t="str">
        <f t="shared" si="49"/>
        <v xml:space="preserve"> </v>
      </c>
      <c r="K777" t="str">
        <f t="shared" si="50"/>
        <v xml:space="preserve"> </v>
      </c>
      <c r="L777" t="str">
        <f t="shared" si="51"/>
        <v xml:space="preserve"> </v>
      </c>
    </row>
    <row r="778" spans="8:12" x14ac:dyDescent="0.25">
      <c r="H778">
        <v>490491</v>
      </c>
      <c r="I778" t="str">
        <f t="shared" si="48"/>
        <v xml:space="preserve"> </v>
      </c>
      <c r="J778" t="str">
        <f t="shared" si="49"/>
        <v xml:space="preserve"> </v>
      </c>
      <c r="K778" t="str">
        <f t="shared" si="50"/>
        <v xml:space="preserve"> </v>
      </c>
      <c r="L778" t="str">
        <f t="shared" si="51"/>
        <v xml:space="preserve"> </v>
      </c>
    </row>
    <row r="779" spans="8:12" x14ac:dyDescent="0.25">
      <c r="H779">
        <v>490492</v>
      </c>
      <c r="I779" t="str">
        <f t="shared" si="48"/>
        <v xml:space="preserve"> </v>
      </c>
      <c r="J779" t="str">
        <f t="shared" si="49"/>
        <v xml:space="preserve"> </v>
      </c>
      <c r="K779" t="str">
        <f t="shared" si="50"/>
        <v xml:space="preserve"> </v>
      </c>
      <c r="L779" t="str">
        <f t="shared" si="51"/>
        <v xml:space="preserve"> </v>
      </c>
    </row>
    <row r="780" spans="8:12" x14ac:dyDescent="0.25">
      <c r="H780">
        <v>490651</v>
      </c>
      <c r="I780" t="str">
        <f t="shared" si="48"/>
        <v xml:space="preserve"> </v>
      </c>
      <c r="J780" t="str">
        <f t="shared" si="49"/>
        <v xml:space="preserve"> </v>
      </c>
      <c r="K780" t="str">
        <f t="shared" si="50"/>
        <v xml:space="preserve"> </v>
      </c>
      <c r="L780" t="str">
        <f t="shared" si="51"/>
        <v xml:space="preserve"> </v>
      </c>
    </row>
    <row r="781" spans="8:12" x14ac:dyDescent="0.25">
      <c r="H781">
        <v>490731</v>
      </c>
      <c r="I781" t="str">
        <f t="shared" si="48"/>
        <v xml:space="preserve"> </v>
      </c>
      <c r="J781" t="str">
        <f t="shared" si="49"/>
        <v xml:space="preserve"> </v>
      </c>
      <c r="K781" t="str">
        <f t="shared" si="50"/>
        <v xml:space="preserve"> </v>
      </c>
      <c r="L781" t="str">
        <f t="shared" si="51"/>
        <v xml:space="preserve"> </v>
      </c>
    </row>
    <row r="782" spans="8:12" x14ac:dyDescent="0.25">
      <c r="H782">
        <v>490911</v>
      </c>
      <c r="I782" t="str">
        <f t="shared" si="48"/>
        <v xml:space="preserve"> </v>
      </c>
      <c r="J782" t="str">
        <f t="shared" si="49"/>
        <v xml:space="preserve"> </v>
      </c>
      <c r="K782" t="str">
        <f t="shared" si="50"/>
        <v xml:space="preserve"> </v>
      </c>
      <c r="L782" t="str">
        <f t="shared" si="51"/>
        <v xml:space="preserve"> </v>
      </c>
    </row>
    <row r="783" spans="8:12" x14ac:dyDescent="0.25">
      <c r="H783">
        <v>490912</v>
      </c>
      <c r="I783" t="str">
        <f t="shared" si="48"/>
        <v xml:space="preserve"> </v>
      </c>
      <c r="J783" t="str">
        <f t="shared" si="49"/>
        <v xml:space="preserve"> </v>
      </c>
      <c r="K783" t="str">
        <f t="shared" si="50"/>
        <v xml:space="preserve"> </v>
      </c>
      <c r="L783" t="str">
        <f t="shared" si="51"/>
        <v xml:space="preserve"> </v>
      </c>
    </row>
    <row r="784" spans="8:12" x14ac:dyDescent="0.25">
      <c r="H784">
        <v>491261</v>
      </c>
      <c r="I784" t="str">
        <f t="shared" si="48"/>
        <v xml:space="preserve"> </v>
      </c>
      <c r="J784" t="str">
        <f t="shared" si="49"/>
        <v xml:space="preserve"> </v>
      </c>
      <c r="K784" t="str">
        <f t="shared" si="50"/>
        <v xml:space="preserve"> </v>
      </c>
      <c r="L784" t="str">
        <f t="shared" si="51"/>
        <v xml:space="preserve"> </v>
      </c>
    </row>
    <row r="785" spans="8:12" x14ac:dyDescent="0.25">
      <c r="H785">
        <v>491341</v>
      </c>
      <c r="I785" t="str">
        <f t="shared" si="48"/>
        <v xml:space="preserve"> </v>
      </c>
      <c r="J785" t="str">
        <f t="shared" si="49"/>
        <v xml:space="preserve"> </v>
      </c>
      <c r="K785" t="str">
        <f t="shared" si="50"/>
        <v xml:space="preserve"> </v>
      </c>
      <c r="L785" t="str">
        <f t="shared" si="51"/>
        <v xml:space="preserve"> </v>
      </c>
    </row>
    <row r="786" spans="8:12" x14ac:dyDescent="0.25">
      <c r="H786">
        <v>500121</v>
      </c>
      <c r="I786" t="str">
        <f t="shared" si="48"/>
        <v xml:space="preserve"> </v>
      </c>
      <c r="J786" t="str">
        <f t="shared" si="49"/>
        <v xml:space="preserve"> </v>
      </c>
      <c r="K786" t="str">
        <f t="shared" si="50"/>
        <v xml:space="preserve"> </v>
      </c>
      <c r="L786" t="str">
        <f t="shared" si="51"/>
        <v xml:space="preserve"> </v>
      </c>
    </row>
    <row r="787" spans="8:12" x14ac:dyDescent="0.25">
      <c r="H787">
        <v>500122</v>
      </c>
      <c r="I787" t="str">
        <f t="shared" si="48"/>
        <v xml:space="preserve"> </v>
      </c>
      <c r="J787" t="str">
        <f t="shared" si="49"/>
        <v xml:space="preserve"> </v>
      </c>
      <c r="K787" t="str">
        <f t="shared" si="50"/>
        <v xml:space="preserve"> </v>
      </c>
      <c r="L787" t="str">
        <f t="shared" si="51"/>
        <v xml:space="preserve"> </v>
      </c>
    </row>
    <row r="788" spans="8:12" x14ac:dyDescent="0.25">
      <c r="H788">
        <v>500311</v>
      </c>
      <c r="I788" t="str">
        <f t="shared" si="48"/>
        <v xml:space="preserve"> </v>
      </c>
      <c r="J788" t="str">
        <f t="shared" si="49"/>
        <v xml:space="preserve"> </v>
      </c>
      <c r="K788" t="str">
        <f t="shared" si="50"/>
        <v xml:space="preserve"> </v>
      </c>
      <c r="L788" t="str">
        <f t="shared" si="51"/>
        <v xml:space="preserve"> </v>
      </c>
    </row>
    <row r="789" spans="8:12" x14ac:dyDescent="0.25">
      <c r="H789">
        <v>500312</v>
      </c>
      <c r="I789" t="str">
        <f t="shared" si="48"/>
        <v xml:space="preserve"> </v>
      </c>
      <c r="J789" t="str">
        <f t="shared" si="49"/>
        <v xml:space="preserve"> </v>
      </c>
      <c r="K789" t="str">
        <f t="shared" si="50"/>
        <v xml:space="preserve"> </v>
      </c>
      <c r="L789" t="str">
        <f t="shared" si="51"/>
        <v xml:space="preserve"> </v>
      </c>
    </row>
    <row r="790" spans="8:12" x14ac:dyDescent="0.25">
      <c r="H790">
        <v>500411</v>
      </c>
      <c r="I790" t="str">
        <f t="shared" si="48"/>
        <v xml:space="preserve"> </v>
      </c>
      <c r="J790" t="str">
        <f t="shared" si="49"/>
        <v xml:space="preserve"> </v>
      </c>
      <c r="K790" t="str">
        <f t="shared" si="50"/>
        <v xml:space="preserve"> </v>
      </c>
      <c r="L790" t="str">
        <f t="shared" si="51"/>
        <v xml:space="preserve"> </v>
      </c>
    </row>
    <row r="791" spans="8:12" x14ac:dyDescent="0.25">
      <c r="H791">
        <v>500412</v>
      </c>
      <c r="I791" t="str">
        <f t="shared" si="48"/>
        <v xml:space="preserve"> </v>
      </c>
      <c r="J791" t="str">
        <f t="shared" si="49"/>
        <v xml:space="preserve"> </v>
      </c>
      <c r="K791" t="str">
        <f t="shared" si="50"/>
        <v xml:space="preserve"> </v>
      </c>
      <c r="L791" t="str">
        <f t="shared" si="51"/>
        <v xml:space="preserve"> </v>
      </c>
    </row>
    <row r="792" spans="8:12" x14ac:dyDescent="0.25">
      <c r="H792">
        <v>500511</v>
      </c>
      <c r="I792" t="str">
        <f t="shared" si="48"/>
        <v xml:space="preserve"> </v>
      </c>
      <c r="J792" t="str">
        <f t="shared" si="49"/>
        <v xml:space="preserve"> </v>
      </c>
      <c r="K792" t="str">
        <f t="shared" si="50"/>
        <v xml:space="preserve"> </v>
      </c>
      <c r="L792" t="str">
        <f t="shared" si="51"/>
        <v xml:space="preserve"> </v>
      </c>
    </row>
    <row r="793" spans="8:12" x14ac:dyDescent="0.25">
      <c r="H793">
        <v>500512</v>
      </c>
      <c r="I793" t="str">
        <f t="shared" si="48"/>
        <v xml:space="preserve"> </v>
      </c>
      <c r="J793" t="str">
        <f t="shared" si="49"/>
        <v xml:space="preserve"> </v>
      </c>
      <c r="K793" t="str">
        <f t="shared" si="50"/>
        <v xml:space="preserve"> </v>
      </c>
      <c r="L793" t="str">
        <f t="shared" si="51"/>
        <v xml:space="preserve"> </v>
      </c>
    </row>
    <row r="794" spans="8:12" x14ac:dyDescent="0.25">
      <c r="H794">
        <v>500611</v>
      </c>
      <c r="I794" t="str">
        <f t="shared" si="48"/>
        <v xml:space="preserve"> </v>
      </c>
      <c r="J794" t="str">
        <f t="shared" si="49"/>
        <v xml:space="preserve"> </v>
      </c>
      <c r="K794" t="str">
        <f t="shared" si="50"/>
        <v xml:space="preserve"> </v>
      </c>
      <c r="L794" t="str">
        <f t="shared" si="51"/>
        <v xml:space="preserve"> </v>
      </c>
    </row>
    <row r="795" spans="8:12" x14ac:dyDescent="0.25">
      <c r="H795">
        <v>500612</v>
      </c>
      <c r="I795" t="str">
        <f t="shared" si="48"/>
        <v xml:space="preserve"> </v>
      </c>
      <c r="J795" t="str">
        <f t="shared" si="49"/>
        <v xml:space="preserve"> </v>
      </c>
      <c r="K795" t="str">
        <f t="shared" si="50"/>
        <v xml:space="preserve"> </v>
      </c>
      <c r="L795" t="str">
        <f t="shared" si="51"/>
        <v xml:space="preserve"> </v>
      </c>
    </row>
    <row r="796" spans="8:12" x14ac:dyDescent="0.25">
      <c r="H796">
        <v>500711</v>
      </c>
      <c r="I796" t="str">
        <f t="shared" si="48"/>
        <v xml:space="preserve"> </v>
      </c>
      <c r="J796" t="str">
        <f t="shared" si="49"/>
        <v xml:space="preserve"> </v>
      </c>
      <c r="K796" t="str">
        <f t="shared" si="50"/>
        <v xml:space="preserve"> </v>
      </c>
      <c r="L796" t="str">
        <f t="shared" si="51"/>
        <v xml:space="preserve"> </v>
      </c>
    </row>
    <row r="797" spans="8:12" x14ac:dyDescent="0.25">
      <c r="H797">
        <v>500712</v>
      </c>
      <c r="I797" t="str">
        <f t="shared" si="48"/>
        <v xml:space="preserve"> </v>
      </c>
      <c r="J797" t="str">
        <f t="shared" si="49"/>
        <v xml:space="preserve"> </v>
      </c>
      <c r="K797" t="str">
        <f t="shared" si="50"/>
        <v xml:space="preserve"> </v>
      </c>
      <c r="L797" t="str">
        <f t="shared" si="51"/>
        <v xml:space="preserve"> </v>
      </c>
    </row>
    <row r="798" spans="8:12" x14ac:dyDescent="0.25">
      <c r="H798">
        <v>500801</v>
      </c>
      <c r="I798" t="str">
        <f t="shared" si="48"/>
        <v xml:space="preserve"> </v>
      </c>
      <c r="J798" t="str">
        <f t="shared" si="49"/>
        <v xml:space="preserve"> </v>
      </c>
      <c r="K798" t="str">
        <f t="shared" si="50"/>
        <v xml:space="preserve"> </v>
      </c>
      <c r="L798" t="str">
        <f t="shared" si="51"/>
        <v xml:space="preserve"> </v>
      </c>
    </row>
    <row r="799" spans="8:12" x14ac:dyDescent="0.25">
      <c r="H799">
        <v>500802</v>
      </c>
      <c r="I799" t="str">
        <f t="shared" si="48"/>
        <v xml:space="preserve"> </v>
      </c>
      <c r="J799" t="str">
        <f t="shared" si="49"/>
        <v xml:space="preserve"> </v>
      </c>
      <c r="K799" t="str">
        <f t="shared" si="50"/>
        <v xml:space="preserve"> </v>
      </c>
      <c r="L799" t="str">
        <f t="shared" si="51"/>
        <v xml:space="preserve"> </v>
      </c>
    </row>
    <row r="800" spans="8:12" x14ac:dyDescent="0.25">
      <c r="H800">
        <v>500941</v>
      </c>
      <c r="I800">
        <f t="shared" si="48"/>
        <v>1</v>
      </c>
      <c r="J800" t="str">
        <f t="shared" si="49"/>
        <v>Rented</v>
      </c>
      <c r="K800">
        <f t="shared" si="50"/>
        <v>8</v>
      </c>
      <c r="L800">
        <f t="shared" si="51"/>
        <v>15000</v>
      </c>
    </row>
    <row r="801" spans="8:12" x14ac:dyDescent="0.25">
      <c r="H801">
        <v>500942</v>
      </c>
      <c r="I801" t="str">
        <f t="shared" si="48"/>
        <v xml:space="preserve"> </v>
      </c>
      <c r="J801" t="str">
        <f t="shared" si="49"/>
        <v xml:space="preserve"> </v>
      </c>
      <c r="K801" t="str">
        <f t="shared" si="50"/>
        <v xml:space="preserve"> </v>
      </c>
      <c r="L801" t="str">
        <f t="shared" si="51"/>
        <v xml:space="preserve"> </v>
      </c>
    </row>
    <row r="802" spans="8:12" x14ac:dyDescent="0.25">
      <c r="H802">
        <v>501041</v>
      </c>
      <c r="I802">
        <f t="shared" si="48"/>
        <v>2</v>
      </c>
      <c r="J802" t="str">
        <f t="shared" si="49"/>
        <v>Own</v>
      </c>
      <c r="K802">
        <f t="shared" si="50"/>
        <v>16</v>
      </c>
      <c r="L802">
        <f t="shared" si="51"/>
        <v>0</v>
      </c>
    </row>
    <row r="803" spans="8:12" x14ac:dyDescent="0.25">
      <c r="H803">
        <v>501042</v>
      </c>
      <c r="I803" t="str">
        <f t="shared" si="48"/>
        <v xml:space="preserve"> </v>
      </c>
      <c r="J803" t="str">
        <f t="shared" si="49"/>
        <v xml:space="preserve"> </v>
      </c>
      <c r="K803" t="str">
        <f t="shared" si="50"/>
        <v xml:space="preserve"> </v>
      </c>
      <c r="L803" t="str">
        <f t="shared" si="51"/>
        <v xml:space="preserve"> </v>
      </c>
    </row>
    <row r="804" spans="8:12" x14ac:dyDescent="0.25">
      <c r="H804">
        <v>501141</v>
      </c>
      <c r="I804">
        <f t="shared" si="48"/>
        <v>2</v>
      </c>
      <c r="J804" t="str">
        <f t="shared" si="49"/>
        <v>Rented</v>
      </c>
      <c r="K804">
        <f t="shared" si="50"/>
        <v>8</v>
      </c>
      <c r="L804">
        <f t="shared" si="51"/>
        <v>30000</v>
      </c>
    </row>
    <row r="805" spans="8:12" x14ac:dyDescent="0.25">
      <c r="H805">
        <v>501142</v>
      </c>
      <c r="I805" t="str">
        <f t="shared" si="48"/>
        <v xml:space="preserve"> </v>
      </c>
      <c r="J805" t="str">
        <f t="shared" si="49"/>
        <v xml:space="preserve"> </v>
      </c>
      <c r="K805" t="str">
        <f t="shared" si="50"/>
        <v xml:space="preserve"> </v>
      </c>
      <c r="L805" t="str">
        <f t="shared" si="51"/>
        <v xml:space="preserve"> </v>
      </c>
    </row>
    <row r="806" spans="8:12" x14ac:dyDescent="0.25">
      <c r="H806">
        <v>501241</v>
      </c>
      <c r="I806">
        <f t="shared" si="48"/>
        <v>1</v>
      </c>
      <c r="J806" t="str">
        <f t="shared" si="49"/>
        <v>Rented</v>
      </c>
      <c r="K806">
        <f t="shared" si="50"/>
        <v>16</v>
      </c>
      <c r="L806">
        <f t="shared" si="51"/>
        <v>30000</v>
      </c>
    </row>
    <row r="807" spans="8:12" x14ac:dyDescent="0.25">
      <c r="H807">
        <v>501242</v>
      </c>
      <c r="I807" t="str">
        <f t="shared" si="48"/>
        <v xml:space="preserve"> </v>
      </c>
      <c r="J807" t="str">
        <f t="shared" si="49"/>
        <v xml:space="preserve"> </v>
      </c>
      <c r="K807" t="str">
        <f t="shared" si="50"/>
        <v xml:space="preserve"> </v>
      </c>
      <c r="L807" t="str">
        <f t="shared" si="51"/>
        <v xml:space="preserve"> </v>
      </c>
    </row>
    <row r="808" spans="8:12" x14ac:dyDescent="0.25">
      <c r="H808">
        <v>501331</v>
      </c>
      <c r="I808" t="str">
        <f t="shared" si="48"/>
        <v xml:space="preserve"> </v>
      </c>
      <c r="J808" t="str">
        <f t="shared" si="49"/>
        <v xml:space="preserve"> </v>
      </c>
      <c r="K808" t="str">
        <f t="shared" si="50"/>
        <v xml:space="preserve"> </v>
      </c>
      <c r="L808" t="str">
        <f t="shared" si="51"/>
        <v xml:space="preserve"> </v>
      </c>
    </row>
    <row r="809" spans="8:12" x14ac:dyDescent="0.25">
      <c r="H809">
        <v>501332</v>
      </c>
      <c r="I809" t="str">
        <f t="shared" si="48"/>
        <v xml:space="preserve"> </v>
      </c>
      <c r="J809" t="str">
        <f t="shared" si="49"/>
        <v xml:space="preserve"> </v>
      </c>
      <c r="K809" t="str">
        <f t="shared" si="50"/>
        <v xml:space="preserve"> </v>
      </c>
      <c r="L809" t="str">
        <f t="shared" si="51"/>
        <v xml:space="preserve"> </v>
      </c>
    </row>
    <row r="810" spans="8:12" x14ac:dyDescent="0.25">
      <c r="H810">
        <v>501431</v>
      </c>
      <c r="I810" t="str">
        <f t="shared" si="48"/>
        <v xml:space="preserve"> </v>
      </c>
      <c r="J810" t="str">
        <f t="shared" si="49"/>
        <v xml:space="preserve"> </v>
      </c>
      <c r="K810" t="str">
        <f t="shared" si="50"/>
        <v xml:space="preserve"> </v>
      </c>
      <c r="L810" t="str">
        <f t="shared" si="51"/>
        <v xml:space="preserve"> </v>
      </c>
    </row>
    <row r="811" spans="8:12" x14ac:dyDescent="0.25">
      <c r="H811">
        <v>501432</v>
      </c>
      <c r="I811" t="str">
        <f t="shared" si="48"/>
        <v xml:space="preserve"> </v>
      </c>
      <c r="J811" t="str">
        <f t="shared" si="49"/>
        <v xml:space="preserve"> </v>
      </c>
      <c r="K811" t="str">
        <f t="shared" si="50"/>
        <v xml:space="preserve"> </v>
      </c>
      <c r="L811" t="str">
        <f t="shared" si="51"/>
        <v xml:space="preserve"> </v>
      </c>
    </row>
    <row r="812" spans="8:12" x14ac:dyDescent="0.25">
      <c r="H812">
        <v>501521</v>
      </c>
      <c r="I812">
        <f t="shared" si="48"/>
        <v>1</v>
      </c>
      <c r="J812" t="str">
        <f t="shared" si="49"/>
        <v>Own</v>
      </c>
      <c r="K812">
        <f t="shared" si="50"/>
        <v>12</v>
      </c>
      <c r="L812">
        <f t="shared" si="51"/>
        <v>0</v>
      </c>
    </row>
    <row r="813" spans="8:12" x14ac:dyDescent="0.25">
      <c r="H813">
        <v>501522</v>
      </c>
      <c r="I813" t="str">
        <f t="shared" si="48"/>
        <v xml:space="preserve"> </v>
      </c>
      <c r="J813" t="str">
        <f t="shared" si="49"/>
        <v xml:space="preserve"> </v>
      </c>
      <c r="K813" t="str">
        <f t="shared" si="50"/>
        <v xml:space="preserve"> </v>
      </c>
      <c r="L813" t="str">
        <f t="shared" si="51"/>
        <v xml:space="preserve"> </v>
      </c>
    </row>
    <row r="814" spans="8:12" x14ac:dyDescent="0.25">
      <c r="H814">
        <v>501631</v>
      </c>
      <c r="I814">
        <f t="shared" si="48"/>
        <v>1</v>
      </c>
      <c r="J814" t="str">
        <f t="shared" si="49"/>
        <v>Own</v>
      </c>
      <c r="K814">
        <f t="shared" si="50"/>
        <v>16</v>
      </c>
      <c r="L814">
        <f t="shared" si="51"/>
        <v>0</v>
      </c>
    </row>
    <row r="815" spans="8:12" x14ac:dyDescent="0.25">
      <c r="H815">
        <v>501632</v>
      </c>
      <c r="I815" t="str">
        <f t="shared" si="48"/>
        <v xml:space="preserve"> </v>
      </c>
      <c r="J815" t="str">
        <f t="shared" si="49"/>
        <v xml:space="preserve"> </v>
      </c>
      <c r="K815" t="str">
        <f t="shared" si="50"/>
        <v xml:space="preserve"> </v>
      </c>
      <c r="L815" t="str">
        <f t="shared" si="51"/>
        <v xml:space="preserve"> </v>
      </c>
    </row>
    <row r="816" spans="8:12" x14ac:dyDescent="0.25">
      <c r="H816">
        <v>510161</v>
      </c>
      <c r="I816" t="str">
        <f t="shared" si="48"/>
        <v xml:space="preserve"> </v>
      </c>
      <c r="J816" t="str">
        <f t="shared" si="49"/>
        <v xml:space="preserve"> </v>
      </c>
      <c r="K816" t="str">
        <f t="shared" si="50"/>
        <v xml:space="preserve"> </v>
      </c>
      <c r="L816" t="str">
        <f t="shared" si="51"/>
        <v xml:space="preserve"> </v>
      </c>
    </row>
    <row r="817" spans="8:12" x14ac:dyDescent="0.25">
      <c r="H817">
        <v>510162</v>
      </c>
      <c r="I817" t="str">
        <f t="shared" si="48"/>
        <v xml:space="preserve"> </v>
      </c>
      <c r="J817" t="str">
        <f t="shared" si="49"/>
        <v xml:space="preserve"> </v>
      </c>
      <c r="K817" t="str">
        <f t="shared" si="50"/>
        <v xml:space="preserve"> </v>
      </c>
      <c r="L817" t="str">
        <f t="shared" si="51"/>
        <v xml:space="preserve"> </v>
      </c>
    </row>
    <row r="818" spans="8:12" x14ac:dyDescent="0.25">
      <c r="H818">
        <v>510261</v>
      </c>
      <c r="I818" t="str">
        <f t="shared" si="48"/>
        <v xml:space="preserve"> </v>
      </c>
      <c r="J818" t="str">
        <f t="shared" si="49"/>
        <v xml:space="preserve"> </v>
      </c>
      <c r="K818" t="str">
        <f t="shared" si="50"/>
        <v xml:space="preserve"> </v>
      </c>
      <c r="L818" t="str">
        <f t="shared" si="51"/>
        <v xml:space="preserve"> </v>
      </c>
    </row>
    <row r="819" spans="8:12" x14ac:dyDescent="0.25">
      <c r="H819">
        <v>510351</v>
      </c>
      <c r="I819" t="str">
        <f t="shared" si="48"/>
        <v xml:space="preserve"> </v>
      </c>
      <c r="J819" t="str">
        <f t="shared" si="49"/>
        <v xml:space="preserve"> </v>
      </c>
      <c r="K819" t="str">
        <f t="shared" si="50"/>
        <v xml:space="preserve"> </v>
      </c>
      <c r="L819" t="str">
        <f t="shared" si="51"/>
        <v xml:space="preserve"> </v>
      </c>
    </row>
    <row r="820" spans="8:12" x14ac:dyDescent="0.25">
      <c r="H820">
        <v>510441</v>
      </c>
      <c r="I820" t="str">
        <f t="shared" si="48"/>
        <v xml:space="preserve"> </v>
      </c>
      <c r="J820" t="str">
        <f t="shared" si="49"/>
        <v xml:space="preserve"> </v>
      </c>
      <c r="K820" t="str">
        <f t="shared" si="50"/>
        <v xml:space="preserve"> </v>
      </c>
      <c r="L820" t="str">
        <f t="shared" si="51"/>
        <v xml:space="preserve"> </v>
      </c>
    </row>
    <row r="821" spans="8:12" x14ac:dyDescent="0.25">
      <c r="H821">
        <v>510521</v>
      </c>
      <c r="I821" t="str">
        <f t="shared" si="48"/>
        <v xml:space="preserve"> </v>
      </c>
      <c r="J821" t="str">
        <f t="shared" si="49"/>
        <v xml:space="preserve"> </v>
      </c>
      <c r="K821" t="str">
        <f t="shared" si="50"/>
        <v xml:space="preserve"> </v>
      </c>
      <c r="L821" t="str">
        <f t="shared" si="51"/>
        <v xml:space="preserve"> </v>
      </c>
    </row>
    <row r="822" spans="8:12" x14ac:dyDescent="0.25">
      <c r="H822">
        <v>510522</v>
      </c>
      <c r="I822" t="str">
        <f t="shared" si="48"/>
        <v xml:space="preserve"> </v>
      </c>
      <c r="J822" t="str">
        <f t="shared" si="49"/>
        <v xml:space="preserve"> </v>
      </c>
      <c r="K822" t="str">
        <f t="shared" si="50"/>
        <v xml:space="preserve"> </v>
      </c>
      <c r="L822" t="str">
        <f t="shared" si="51"/>
        <v xml:space="preserve"> </v>
      </c>
    </row>
    <row r="823" spans="8:12" x14ac:dyDescent="0.25">
      <c r="H823">
        <v>510621</v>
      </c>
      <c r="I823" t="str">
        <f t="shared" si="48"/>
        <v xml:space="preserve"> </v>
      </c>
      <c r="J823" t="str">
        <f t="shared" si="49"/>
        <v xml:space="preserve"> </v>
      </c>
      <c r="K823" t="str">
        <f t="shared" si="50"/>
        <v xml:space="preserve"> </v>
      </c>
      <c r="L823" t="str">
        <f t="shared" si="51"/>
        <v xml:space="preserve"> </v>
      </c>
    </row>
    <row r="824" spans="8:12" x14ac:dyDescent="0.25">
      <c r="H824">
        <v>510622</v>
      </c>
      <c r="I824" t="str">
        <f t="shared" si="48"/>
        <v xml:space="preserve"> </v>
      </c>
      <c r="J824" t="str">
        <f t="shared" si="49"/>
        <v xml:space="preserve"> </v>
      </c>
      <c r="K824" t="str">
        <f t="shared" si="50"/>
        <v xml:space="preserve"> </v>
      </c>
      <c r="L824" t="str">
        <f t="shared" si="51"/>
        <v xml:space="preserve"> </v>
      </c>
    </row>
    <row r="825" spans="8:12" x14ac:dyDescent="0.25">
      <c r="H825">
        <v>510711</v>
      </c>
      <c r="I825" t="str">
        <f t="shared" si="48"/>
        <v xml:space="preserve"> </v>
      </c>
      <c r="J825" t="str">
        <f t="shared" si="49"/>
        <v xml:space="preserve"> </v>
      </c>
      <c r="K825" t="str">
        <f t="shared" si="50"/>
        <v xml:space="preserve"> </v>
      </c>
      <c r="L825" t="str">
        <f t="shared" si="51"/>
        <v xml:space="preserve"> </v>
      </c>
    </row>
    <row r="826" spans="8:12" x14ac:dyDescent="0.25">
      <c r="H826">
        <v>510891</v>
      </c>
      <c r="I826" t="str">
        <f t="shared" si="48"/>
        <v xml:space="preserve"> </v>
      </c>
      <c r="J826" t="str">
        <f t="shared" si="49"/>
        <v xml:space="preserve"> </v>
      </c>
      <c r="K826" t="str">
        <f t="shared" si="50"/>
        <v xml:space="preserve"> </v>
      </c>
      <c r="L826" t="str">
        <f t="shared" si="51"/>
        <v xml:space="preserve"> </v>
      </c>
    </row>
    <row r="827" spans="8:12" x14ac:dyDescent="0.25">
      <c r="H827">
        <v>510892</v>
      </c>
      <c r="I827" t="str">
        <f t="shared" si="48"/>
        <v xml:space="preserve"> </v>
      </c>
      <c r="J827" t="str">
        <f t="shared" si="49"/>
        <v xml:space="preserve"> </v>
      </c>
      <c r="K827" t="str">
        <f t="shared" si="50"/>
        <v xml:space="preserve"> </v>
      </c>
      <c r="L827" t="str">
        <f t="shared" si="51"/>
        <v xml:space="preserve"> </v>
      </c>
    </row>
    <row r="828" spans="8:12" x14ac:dyDescent="0.25">
      <c r="H828">
        <v>510971</v>
      </c>
      <c r="I828" t="str">
        <f t="shared" si="48"/>
        <v xml:space="preserve"> </v>
      </c>
      <c r="J828" t="str">
        <f t="shared" si="49"/>
        <v xml:space="preserve"> </v>
      </c>
      <c r="K828" t="str">
        <f t="shared" si="50"/>
        <v xml:space="preserve"> </v>
      </c>
      <c r="L828" t="str">
        <f t="shared" si="51"/>
        <v xml:space="preserve"> </v>
      </c>
    </row>
    <row r="829" spans="8:12" x14ac:dyDescent="0.25">
      <c r="H829">
        <v>510972</v>
      </c>
      <c r="I829" t="str">
        <f t="shared" si="48"/>
        <v xml:space="preserve"> </v>
      </c>
      <c r="J829" t="str">
        <f t="shared" si="49"/>
        <v xml:space="preserve"> </v>
      </c>
      <c r="K829" t="str">
        <f t="shared" si="50"/>
        <v xml:space="preserve"> </v>
      </c>
      <c r="L829" t="str">
        <f t="shared" si="51"/>
        <v xml:space="preserve"> </v>
      </c>
    </row>
    <row r="830" spans="8:12" x14ac:dyDescent="0.25">
      <c r="H830">
        <v>511061</v>
      </c>
      <c r="I830" t="str">
        <f t="shared" si="48"/>
        <v xml:space="preserve"> </v>
      </c>
      <c r="J830" t="str">
        <f t="shared" si="49"/>
        <v xml:space="preserve"> </v>
      </c>
      <c r="K830" t="str">
        <f t="shared" si="50"/>
        <v xml:space="preserve"> </v>
      </c>
      <c r="L830" t="str">
        <f t="shared" si="51"/>
        <v xml:space="preserve"> </v>
      </c>
    </row>
    <row r="831" spans="8:12" x14ac:dyDescent="0.25">
      <c r="H831">
        <v>511062</v>
      </c>
      <c r="I831" t="str">
        <f t="shared" si="48"/>
        <v xml:space="preserve"> </v>
      </c>
      <c r="J831" t="str">
        <f t="shared" si="49"/>
        <v xml:space="preserve"> </v>
      </c>
      <c r="K831" t="str">
        <f t="shared" si="50"/>
        <v xml:space="preserve"> </v>
      </c>
      <c r="L831" t="str">
        <f t="shared" si="51"/>
        <v xml:space="preserve"> </v>
      </c>
    </row>
    <row r="832" spans="8:12" x14ac:dyDescent="0.25">
      <c r="H832">
        <v>511241</v>
      </c>
      <c r="I832" t="str">
        <f t="shared" si="48"/>
        <v xml:space="preserve"> </v>
      </c>
      <c r="J832" t="str">
        <f t="shared" si="49"/>
        <v xml:space="preserve"> </v>
      </c>
      <c r="K832" t="str">
        <f t="shared" si="50"/>
        <v xml:space="preserve"> </v>
      </c>
      <c r="L832" t="str">
        <f t="shared" si="51"/>
        <v xml:space="preserve"> </v>
      </c>
    </row>
    <row r="833" spans="8:12" x14ac:dyDescent="0.25">
      <c r="H833">
        <v>511242</v>
      </c>
      <c r="I833" t="str">
        <f t="shared" si="48"/>
        <v xml:space="preserve"> </v>
      </c>
      <c r="J833" t="str">
        <f t="shared" si="49"/>
        <v xml:space="preserve"> </v>
      </c>
      <c r="K833" t="str">
        <f t="shared" si="50"/>
        <v xml:space="preserve"> </v>
      </c>
      <c r="L833" t="str">
        <f t="shared" si="51"/>
        <v xml:space="preserve"> </v>
      </c>
    </row>
    <row r="834" spans="8:12" x14ac:dyDescent="0.25">
      <c r="H834">
        <v>511341</v>
      </c>
      <c r="I834" t="str">
        <f t="shared" si="48"/>
        <v xml:space="preserve"> </v>
      </c>
      <c r="J834" t="str">
        <f t="shared" si="49"/>
        <v xml:space="preserve"> </v>
      </c>
      <c r="K834" t="str">
        <f t="shared" si="50"/>
        <v xml:space="preserve"> </v>
      </c>
      <c r="L834" t="str">
        <f t="shared" si="51"/>
        <v xml:space="preserve"> </v>
      </c>
    </row>
    <row r="835" spans="8:12" x14ac:dyDescent="0.25">
      <c r="H835">
        <v>511342</v>
      </c>
      <c r="I835" t="str">
        <f t="shared" ref="I835:I898" si="52">_xlfn.IFNA(VLOOKUP(H835,$A$1:$E$174,2,FALSE), " ")</f>
        <v xml:space="preserve"> </v>
      </c>
      <c r="J835" t="str">
        <f t="shared" ref="J835:J898" si="53">_xlfn.IFNA(VLOOKUP(H835,$A$1:$E$174,3,FALSE), " ")</f>
        <v xml:space="preserve"> </v>
      </c>
      <c r="K835" t="str">
        <f t="shared" ref="K835:K898" si="54">_xlfn.IFNA(VLOOKUP(H835,$A$1:$E$174,4,FALSE), " ")</f>
        <v xml:space="preserve"> </v>
      </c>
      <c r="L835" t="str">
        <f t="shared" ref="L835:L898" si="55">_xlfn.IFNA(VLOOKUP(H835,$A$1:$E$174,5,FALSE), " ")</f>
        <v xml:space="preserve"> </v>
      </c>
    </row>
    <row r="836" spans="8:12" x14ac:dyDescent="0.25">
      <c r="H836">
        <v>511441</v>
      </c>
      <c r="I836" t="str">
        <f t="shared" si="52"/>
        <v xml:space="preserve"> </v>
      </c>
      <c r="J836" t="str">
        <f t="shared" si="53"/>
        <v xml:space="preserve"> </v>
      </c>
      <c r="K836" t="str">
        <f t="shared" si="54"/>
        <v xml:space="preserve"> </v>
      </c>
      <c r="L836" t="str">
        <f t="shared" si="55"/>
        <v xml:space="preserve"> </v>
      </c>
    </row>
    <row r="837" spans="8:12" x14ac:dyDescent="0.25">
      <c r="H837">
        <v>520281</v>
      </c>
      <c r="I837" t="str">
        <f t="shared" si="52"/>
        <v xml:space="preserve"> </v>
      </c>
      <c r="J837" t="str">
        <f t="shared" si="53"/>
        <v xml:space="preserve"> </v>
      </c>
      <c r="K837" t="str">
        <f t="shared" si="54"/>
        <v xml:space="preserve"> </v>
      </c>
      <c r="L837" t="str">
        <f t="shared" si="55"/>
        <v xml:space="preserve"> </v>
      </c>
    </row>
    <row r="838" spans="8:12" x14ac:dyDescent="0.25">
      <c r="H838">
        <v>520282</v>
      </c>
      <c r="I838" t="str">
        <f t="shared" si="52"/>
        <v xml:space="preserve"> </v>
      </c>
      <c r="J838" t="str">
        <f t="shared" si="53"/>
        <v xml:space="preserve"> </v>
      </c>
      <c r="K838" t="str">
        <f t="shared" si="54"/>
        <v xml:space="preserve"> </v>
      </c>
      <c r="L838" t="str">
        <f t="shared" si="55"/>
        <v xml:space="preserve"> </v>
      </c>
    </row>
    <row r="839" spans="8:12" x14ac:dyDescent="0.25">
      <c r="H839">
        <v>520361</v>
      </c>
      <c r="I839" t="str">
        <f t="shared" si="52"/>
        <v xml:space="preserve"> </v>
      </c>
      <c r="J839" t="str">
        <f t="shared" si="53"/>
        <v xml:space="preserve"> </v>
      </c>
      <c r="K839" t="str">
        <f t="shared" si="54"/>
        <v xml:space="preserve"> </v>
      </c>
      <c r="L839" t="str">
        <f t="shared" si="55"/>
        <v xml:space="preserve"> </v>
      </c>
    </row>
    <row r="840" spans="8:12" x14ac:dyDescent="0.25">
      <c r="H840">
        <v>520362</v>
      </c>
      <c r="I840" t="str">
        <f t="shared" si="52"/>
        <v xml:space="preserve"> </v>
      </c>
      <c r="J840" t="str">
        <f t="shared" si="53"/>
        <v xml:space="preserve"> </v>
      </c>
      <c r="K840" t="str">
        <f t="shared" si="54"/>
        <v xml:space="preserve"> </v>
      </c>
      <c r="L840" t="str">
        <f t="shared" si="55"/>
        <v xml:space="preserve"> </v>
      </c>
    </row>
    <row r="841" spans="8:12" x14ac:dyDescent="0.25">
      <c r="H841">
        <v>520501</v>
      </c>
      <c r="I841" t="str">
        <f t="shared" si="52"/>
        <v xml:space="preserve"> </v>
      </c>
      <c r="J841" t="str">
        <f t="shared" si="53"/>
        <v xml:space="preserve"> </v>
      </c>
      <c r="K841" t="str">
        <f t="shared" si="54"/>
        <v xml:space="preserve"> </v>
      </c>
      <c r="L841" t="str">
        <f t="shared" si="55"/>
        <v xml:space="preserve"> </v>
      </c>
    </row>
    <row r="842" spans="8:12" x14ac:dyDescent="0.25">
      <c r="H842">
        <v>520502</v>
      </c>
      <c r="I842" t="str">
        <f t="shared" si="52"/>
        <v xml:space="preserve"> </v>
      </c>
      <c r="J842" t="str">
        <f t="shared" si="53"/>
        <v xml:space="preserve"> </v>
      </c>
      <c r="K842" t="str">
        <f t="shared" si="54"/>
        <v xml:space="preserve"> </v>
      </c>
      <c r="L842" t="str">
        <f t="shared" si="55"/>
        <v xml:space="preserve"> </v>
      </c>
    </row>
    <row r="843" spans="8:12" x14ac:dyDescent="0.25">
      <c r="H843">
        <v>520811</v>
      </c>
      <c r="I843" t="str">
        <f t="shared" si="52"/>
        <v xml:space="preserve"> </v>
      </c>
      <c r="J843" t="str">
        <f t="shared" si="53"/>
        <v xml:space="preserve"> </v>
      </c>
      <c r="K843" t="str">
        <f t="shared" si="54"/>
        <v xml:space="preserve"> </v>
      </c>
      <c r="L843" t="str">
        <f t="shared" si="55"/>
        <v xml:space="preserve"> </v>
      </c>
    </row>
    <row r="844" spans="8:12" x14ac:dyDescent="0.25">
      <c r="H844">
        <v>521061</v>
      </c>
      <c r="I844" t="str">
        <f t="shared" si="52"/>
        <v xml:space="preserve"> </v>
      </c>
      <c r="J844" t="str">
        <f t="shared" si="53"/>
        <v xml:space="preserve"> </v>
      </c>
      <c r="K844" t="str">
        <f t="shared" si="54"/>
        <v xml:space="preserve"> </v>
      </c>
      <c r="L844" t="str">
        <f t="shared" si="55"/>
        <v xml:space="preserve"> </v>
      </c>
    </row>
    <row r="845" spans="8:12" x14ac:dyDescent="0.25">
      <c r="H845">
        <v>521062</v>
      </c>
      <c r="I845" t="str">
        <f t="shared" si="52"/>
        <v xml:space="preserve"> </v>
      </c>
      <c r="J845" t="str">
        <f t="shared" si="53"/>
        <v xml:space="preserve"> </v>
      </c>
      <c r="K845" t="str">
        <f t="shared" si="54"/>
        <v xml:space="preserve"> </v>
      </c>
      <c r="L845" t="str">
        <f t="shared" si="55"/>
        <v xml:space="preserve"> </v>
      </c>
    </row>
    <row r="846" spans="8:12" x14ac:dyDescent="0.25">
      <c r="H846">
        <v>530011</v>
      </c>
      <c r="I846" t="str">
        <f t="shared" si="52"/>
        <v xml:space="preserve"> </v>
      </c>
      <c r="J846" t="str">
        <f t="shared" si="53"/>
        <v xml:space="preserve"> </v>
      </c>
      <c r="K846" t="str">
        <f t="shared" si="54"/>
        <v xml:space="preserve"> </v>
      </c>
      <c r="L846" t="str">
        <f t="shared" si="55"/>
        <v xml:space="preserve"> </v>
      </c>
    </row>
    <row r="847" spans="8:12" x14ac:dyDescent="0.25">
      <c r="H847">
        <v>530511</v>
      </c>
      <c r="I847" t="str">
        <f t="shared" si="52"/>
        <v xml:space="preserve"> </v>
      </c>
      <c r="J847" t="str">
        <f t="shared" si="53"/>
        <v xml:space="preserve"> </v>
      </c>
      <c r="K847" t="str">
        <f t="shared" si="54"/>
        <v xml:space="preserve"> </v>
      </c>
      <c r="L847" t="str">
        <f t="shared" si="55"/>
        <v xml:space="preserve"> </v>
      </c>
    </row>
    <row r="848" spans="8:12" x14ac:dyDescent="0.25">
      <c r="H848">
        <v>530512</v>
      </c>
      <c r="I848" t="str">
        <f t="shared" si="52"/>
        <v xml:space="preserve"> </v>
      </c>
      <c r="J848" t="str">
        <f t="shared" si="53"/>
        <v xml:space="preserve"> </v>
      </c>
      <c r="K848" t="str">
        <f t="shared" si="54"/>
        <v xml:space="preserve"> </v>
      </c>
      <c r="L848" t="str">
        <f t="shared" si="55"/>
        <v xml:space="preserve"> </v>
      </c>
    </row>
    <row r="849" spans="8:12" x14ac:dyDescent="0.25">
      <c r="H849">
        <v>530601</v>
      </c>
      <c r="I849" t="str">
        <f t="shared" si="52"/>
        <v xml:space="preserve"> </v>
      </c>
      <c r="J849" t="str">
        <f t="shared" si="53"/>
        <v xml:space="preserve"> </v>
      </c>
      <c r="K849" t="str">
        <f t="shared" si="54"/>
        <v xml:space="preserve"> </v>
      </c>
      <c r="L849" t="str">
        <f t="shared" si="55"/>
        <v xml:space="preserve"> </v>
      </c>
    </row>
    <row r="850" spans="8:12" x14ac:dyDescent="0.25">
      <c r="H850">
        <v>530971</v>
      </c>
      <c r="I850" t="str">
        <f t="shared" si="52"/>
        <v xml:space="preserve"> </v>
      </c>
      <c r="J850" t="str">
        <f t="shared" si="53"/>
        <v xml:space="preserve"> </v>
      </c>
      <c r="K850" t="str">
        <f t="shared" si="54"/>
        <v xml:space="preserve"> </v>
      </c>
      <c r="L850" t="str">
        <f t="shared" si="55"/>
        <v xml:space="preserve"> </v>
      </c>
    </row>
    <row r="851" spans="8:12" x14ac:dyDescent="0.25">
      <c r="H851">
        <v>530972</v>
      </c>
      <c r="I851" t="str">
        <f t="shared" si="52"/>
        <v xml:space="preserve"> </v>
      </c>
      <c r="J851" t="str">
        <f t="shared" si="53"/>
        <v xml:space="preserve"> </v>
      </c>
      <c r="K851" t="str">
        <f t="shared" si="54"/>
        <v xml:space="preserve"> </v>
      </c>
      <c r="L851" t="str">
        <f t="shared" si="55"/>
        <v xml:space="preserve"> </v>
      </c>
    </row>
    <row r="852" spans="8:12" x14ac:dyDescent="0.25">
      <c r="H852">
        <v>531341</v>
      </c>
      <c r="I852" t="str">
        <f t="shared" si="52"/>
        <v xml:space="preserve"> </v>
      </c>
      <c r="J852" t="str">
        <f t="shared" si="53"/>
        <v xml:space="preserve"> </v>
      </c>
      <c r="K852" t="str">
        <f t="shared" si="54"/>
        <v xml:space="preserve"> </v>
      </c>
      <c r="L852" t="str">
        <f t="shared" si="55"/>
        <v xml:space="preserve"> </v>
      </c>
    </row>
    <row r="853" spans="8:12" x14ac:dyDescent="0.25">
      <c r="H853">
        <v>531342</v>
      </c>
      <c r="I853" t="str">
        <f t="shared" si="52"/>
        <v xml:space="preserve"> </v>
      </c>
      <c r="J853" t="str">
        <f t="shared" si="53"/>
        <v xml:space="preserve"> </v>
      </c>
      <c r="K853" t="str">
        <f t="shared" si="54"/>
        <v xml:space="preserve"> </v>
      </c>
      <c r="L853" t="str">
        <f t="shared" si="55"/>
        <v xml:space="preserve"> </v>
      </c>
    </row>
    <row r="854" spans="8:12" x14ac:dyDescent="0.25">
      <c r="H854">
        <v>531481</v>
      </c>
      <c r="I854" t="str">
        <f t="shared" si="52"/>
        <v xml:space="preserve"> </v>
      </c>
      <c r="J854" t="str">
        <f t="shared" si="53"/>
        <v xml:space="preserve"> </v>
      </c>
      <c r="K854" t="str">
        <f t="shared" si="54"/>
        <v xml:space="preserve"> </v>
      </c>
      <c r="L854" t="str">
        <f t="shared" si="55"/>
        <v xml:space="preserve"> </v>
      </c>
    </row>
    <row r="855" spans="8:12" x14ac:dyDescent="0.25">
      <c r="H855">
        <v>531482</v>
      </c>
      <c r="I855" t="str">
        <f t="shared" si="52"/>
        <v xml:space="preserve"> </v>
      </c>
      <c r="J855" t="str">
        <f t="shared" si="53"/>
        <v xml:space="preserve"> </v>
      </c>
      <c r="K855" t="str">
        <f t="shared" si="54"/>
        <v xml:space="preserve"> </v>
      </c>
      <c r="L855" t="str">
        <f t="shared" si="55"/>
        <v xml:space="preserve"> </v>
      </c>
    </row>
    <row r="856" spans="8:12" x14ac:dyDescent="0.25">
      <c r="H856">
        <v>531581</v>
      </c>
      <c r="I856" t="str">
        <f t="shared" si="52"/>
        <v xml:space="preserve"> </v>
      </c>
      <c r="J856" t="str">
        <f t="shared" si="53"/>
        <v xml:space="preserve"> </v>
      </c>
      <c r="K856" t="str">
        <f t="shared" si="54"/>
        <v xml:space="preserve"> </v>
      </c>
      <c r="L856" t="str">
        <f t="shared" si="55"/>
        <v xml:space="preserve"> </v>
      </c>
    </row>
    <row r="857" spans="8:12" x14ac:dyDescent="0.25">
      <c r="H857">
        <v>531582</v>
      </c>
      <c r="I857" t="str">
        <f t="shared" si="52"/>
        <v xml:space="preserve"> </v>
      </c>
      <c r="J857" t="str">
        <f t="shared" si="53"/>
        <v xml:space="preserve"> </v>
      </c>
      <c r="K857" t="str">
        <f t="shared" si="54"/>
        <v xml:space="preserve"> </v>
      </c>
      <c r="L857" t="str">
        <f t="shared" si="55"/>
        <v xml:space="preserve"> </v>
      </c>
    </row>
    <row r="858" spans="8:12" x14ac:dyDescent="0.25">
      <c r="H858">
        <v>540251</v>
      </c>
      <c r="I858" t="str">
        <f t="shared" si="52"/>
        <v xml:space="preserve"> </v>
      </c>
      <c r="J858" t="str">
        <f t="shared" si="53"/>
        <v xml:space="preserve"> </v>
      </c>
      <c r="K858" t="str">
        <f t="shared" si="54"/>
        <v xml:space="preserve"> </v>
      </c>
      <c r="L858" t="str">
        <f t="shared" si="55"/>
        <v xml:space="preserve"> </v>
      </c>
    </row>
    <row r="859" spans="8:12" x14ac:dyDescent="0.25">
      <c r="H859">
        <v>540361</v>
      </c>
      <c r="I859" t="str">
        <f t="shared" si="52"/>
        <v xml:space="preserve"> </v>
      </c>
      <c r="J859" t="str">
        <f t="shared" si="53"/>
        <v xml:space="preserve"> </v>
      </c>
      <c r="K859" t="str">
        <f t="shared" si="54"/>
        <v xml:space="preserve"> </v>
      </c>
      <c r="L859" t="str">
        <f t="shared" si="55"/>
        <v xml:space="preserve"> </v>
      </c>
    </row>
    <row r="860" spans="8:12" x14ac:dyDescent="0.25">
      <c r="H860">
        <v>540471</v>
      </c>
      <c r="I860">
        <f t="shared" si="52"/>
        <v>1</v>
      </c>
      <c r="J860" t="str">
        <f t="shared" si="53"/>
        <v>Rented</v>
      </c>
      <c r="K860">
        <f t="shared" si="54"/>
        <v>8</v>
      </c>
      <c r="L860">
        <f t="shared" si="55"/>
        <v>7000</v>
      </c>
    </row>
    <row r="861" spans="8:12" x14ac:dyDescent="0.25">
      <c r="H861">
        <v>540472</v>
      </c>
      <c r="I861" t="str">
        <f t="shared" si="52"/>
        <v xml:space="preserve"> </v>
      </c>
      <c r="J861" t="str">
        <f t="shared" si="53"/>
        <v xml:space="preserve"> </v>
      </c>
      <c r="K861" t="str">
        <f t="shared" si="54"/>
        <v xml:space="preserve"> </v>
      </c>
      <c r="L861" t="str">
        <f t="shared" si="55"/>
        <v xml:space="preserve"> </v>
      </c>
    </row>
    <row r="862" spans="8:12" x14ac:dyDescent="0.25">
      <c r="H862">
        <v>540641</v>
      </c>
      <c r="I862" t="str">
        <f t="shared" si="52"/>
        <v xml:space="preserve"> </v>
      </c>
      <c r="J862" t="str">
        <f t="shared" si="53"/>
        <v xml:space="preserve"> </v>
      </c>
      <c r="K862" t="str">
        <f t="shared" si="54"/>
        <v xml:space="preserve"> </v>
      </c>
      <c r="L862" t="str">
        <f t="shared" si="55"/>
        <v xml:space="preserve"> </v>
      </c>
    </row>
    <row r="863" spans="8:12" x14ac:dyDescent="0.25">
      <c r="H863">
        <v>540642</v>
      </c>
      <c r="I863" t="str">
        <f t="shared" si="52"/>
        <v xml:space="preserve"> </v>
      </c>
      <c r="J863" t="str">
        <f t="shared" si="53"/>
        <v xml:space="preserve"> </v>
      </c>
      <c r="K863" t="str">
        <f t="shared" si="54"/>
        <v xml:space="preserve"> </v>
      </c>
      <c r="L863" t="str">
        <f t="shared" si="55"/>
        <v xml:space="preserve"> </v>
      </c>
    </row>
    <row r="864" spans="8:12" x14ac:dyDescent="0.25">
      <c r="H864">
        <v>540751</v>
      </c>
      <c r="I864" t="str">
        <f t="shared" si="52"/>
        <v xml:space="preserve"> </v>
      </c>
      <c r="J864" t="str">
        <f t="shared" si="53"/>
        <v xml:space="preserve"> </v>
      </c>
      <c r="K864" t="str">
        <f t="shared" si="54"/>
        <v xml:space="preserve"> </v>
      </c>
      <c r="L864" t="str">
        <f t="shared" si="55"/>
        <v xml:space="preserve"> </v>
      </c>
    </row>
    <row r="865" spans="8:12" x14ac:dyDescent="0.25">
      <c r="H865">
        <v>540861</v>
      </c>
      <c r="I865" t="str">
        <f t="shared" si="52"/>
        <v xml:space="preserve"> </v>
      </c>
      <c r="J865" t="str">
        <f t="shared" si="53"/>
        <v xml:space="preserve"> </v>
      </c>
      <c r="K865" t="str">
        <f t="shared" si="54"/>
        <v xml:space="preserve"> </v>
      </c>
      <c r="L865" t="str">
        <f t="shared" si="55"/>
        <v xml:space="preserve"> </v>
      </c>
    </row>
    <row r="866" spans="8:12" x14ac:dyDescent="0.25">
      <c r="H866">
        <v>540862</v>
      </c>
      <c r="I866" t="str">
        <f t="shared" si="52"/>
        <v xml:space="preserve"> </v>
      </c>
      <c r="J866" t="str">
        <f t="shared" si="53"/>
        <v xml:space="preserve"> </v>
      </c>
      <c r="K866" t="str">
        <f t="shared" si="54"/>
        <v xml:space="preserve"> </v>
      </c>
      <c r="L866" t="str">
        <f t="shared" si="55"/>
        <v xml:space="preserve"> </v>
      </c>
    </row>
    <row r="867" spans="8:12" x14ac:dyDescent="0.25">
      <c r="H867">
        <v>541061</v>
      </c>
      <c r="I867" t="str">
        <f t="shared" si="52"/>
        <v xml:space="preserve"> </v>
      </c>
      <c r="J867" t="str">
        <f t="shared" si="53"/>
        <v xml:space="preserve"> </v>
      </c>
      <c r="K867" t="str">
        <f t="shared" si="54"/>
        <v xml:space="preserve"> </v>
      </c>
      <c r="L867" t="str">
        <f t="shared" si="55"/>
        <v xml:space="preserve"> </v>
      </c>
    </row>
    <row r="868" spans="8:12" x14ac:dyDescent="0.25">
      <c r="H868">
        <v>541261</v>
      </c>
      <c r="I868" t="str">
        <f t="shared" si="52"/>
        <v xml:space="preserve"> </v>
      </c>
      <c r="J868" t="str">
        <f t="shared" si="53"/>
        <v xml:space="preserve"> </v>
      </c>
      <c r="K868" t="str">
        <f t="shared" si="54"/>
        <v xml:space="preserve"> </v>
      </c>
      <c r="L868" t="str">
        <f t="shared" si="55"/>
        <v xml:space="preserve"> </v>
      </c>
    </row>
    <row r="869" spans="8:12" x14ac:dyDescent="0.25">
      <c r="H869">
        <v>541262</v>
      </c>
      <c r="I869" t="str">
        <f t="shared" si="52"/>
        <v xml:space="preserve"> </v>
      </c>
      <c r="J869" t="str">
        <f t="shared" si="53"/>
        <v xml:space="preserve"> </v>
      </c>
      <c r="K869" t="str">
        <f t="shared" si="54"/>
        <v xml:space="preserve"> </v>
      </c>
      <c r="L869" t="str">
        <f t="shared" si="55"/>
        <v xml:space="preserve"> </v>
      </c>
    </row>
    <row r="870" spans="8:12" x14ac:dyDescent="0.25">
      <c r="H870">
        <v>541361</v>
      </c>
      <c r="I870" t="str">
        <f t="shared" si="52"/>
        <v xml:space="preserve"> </v>
      </c>
      <c r="J870" t="str">
        <f t="shared" si="53"/>
        <v xml:space="preserve"> </v>
      </c>
      <c r="K870" t="str">
        <f t="shared" si="54"/>
        <v xml:space="preserve"> </v>
      </c>
      <c r="L870" t="str">
        <f t="shared" si="55"/>
        <v xml:space="preserve"> </v>
      </c>
    </row>
    <row r="871" spans="8:12" x14ac:dyDescent="0.25">
      <c r="H871">
        <v>541362</v>
      </c>
      <c r="I871" t="str">
        <f t="shared" si="52"/>
        <v xml:space="preserve"> </v>
      </c>
      <c r="J871" t="str">
        <f t="shared" si="53"/>
        <v xml:space="preserve"> </v>
      </c>
      <c r="K871" t="str">
        <f t="shared" si="54"/>
        <v xml:space="preserve"> </v>
      </c>
      <c r="L871" t="str">
        <f t="shared" si="55"/>
        <v xml:space="preserve"> </v>
      </c>
    </row>
    <row r="872" spans="8:12" x14ac:dyDescent="0.25">
      <c r="H872">
        <v>541461</v>
      </c>
      <c r="I872" t="str">
        <f t="shared" si="52"/>
        <v xml:space="preserve"> </v>
      </c>
      <c r="J872" t="str">
        <f t="shared" si="53"/>
        <v xml:space="preserve"> </v>
      </c>
      <c r="K872" t="str">
        <f t="shared" si="54"/>
        <v xml:space="preserve"> </v>
      </c>
      <c r="L872" t="str">
        <f t="shared" si="55"/>
        <v xml:space="preserve"> </v>
      </c>
    </row>
    <row r="873" spans="8:12" x14ac:dyDescent="0.25">
      <c r="H873">
        <v>541462</v>
      </c>
      <c r="I873" t="str">
        <f t="shared" si="52"/>
        <v xml:space="preserve"> </v>
      </c>
      <c r="J873" t="str">
        <f t="shared" si="53"/>
        <v xml:space="preserve"> </v>
      </c>
      <c r="K873" t="str">
        <f t="shared" si="54"/>
        <v xml:space="preserve"> </v>
      </c>
      <c r="L873" t="str">
        <f t="shared" si="55"/>
        <v xml:space="preserve"> </v>
      </c>
    </row>
    <row r="874" spans="8:12" x14ac:dyDescent="0.25">
      <c r="H874">
        <v>541591</v>
      </c>
      <c r="I874" t="str">
        <f t="shared" si="52"/>
        <v xml:space="preserve"> </v>
      </c>
      <c r="J874" t="str">
        <f t="shared" si="53"/>
        <v xml:space="preserve"> </v>
      </c>
      <c r="K874" t="str">
        <f t="shared" si="54"/>
        <v xml:space="preserve"> </v>
      </c>
      <c r="L874" t="str">
        <f t="shared" si="55"/>
        <v xml:space="preserve"> </v>
      </c>
    </row>
    <row r="875" spans="8:12" x14ac:dyDescent="0.25">
      <c r="H875">
        <v>541701</v>
      </c>
      <c r="I875">
        <f t="shared" si="52"/>
        <v>1</v>
      </c>
      <c r="J875" t="str">
        <f t="shared" si="53"/>
        <v>Own</v>
      </c>
      <c r="K875">
        <f t="shared" si="54"/>
        <v>40</v>
      </c>
      <c r="L875">
        <f t="shared" si="55"/>
        <v>0</v>
      </c>
    </row>
    <row r="876" spans="8:12" x14ac:dyDescent="0.25">
      <c r="H876">
        <v>541702</v>
      </c>
      <c r="I876" t="str">
        <f t="shared" si="52"/>
        <v xml:space="preserve"> </v>
      </c>
      <c r="J876" t="str">
        <f t="shared" si="53"/>
        <v xml:space="preserve"> </v>
      </c>
      <c r="K876" t="str">
        <f t="shared" si="54"/>
        <v xml:space="preserve"> </v>
      </c>
      <c r="L876" t="str">
        <f t="shared" si="55"/>
        <v xml:space="preserve"> </v>
      </c>
    </row>
    <row r="877" spans="8:12" x14ac:dyDescent="0.25">
      <c r="H877">
        <v>550031</v>
      </c>
      <c r="I877" t="str">
        <f t="shared" si="52"/>
        <v xml:space="preserve"> </v>
      </c>
      <c r="J877" t="str">
        <f t="shared" si="53"/>
        <v xml:space="preserve"> </v>
      </c>
      <c r="K877" t="str">
        <f t="shared" si="54"/>
        <v xml:space="preserve"> </v>
      </c>
      <c r="L877" t="str">
        <f t="shared" si="55"/>
        <v xml:space="preserve"> </v>
      </c>
    </row>
    <row r="878" spans="8:12" x14ac:dyDescent="0.25">
      <c r="H878">
        <v>550111</v>
      </c>
      <c r="I878" t="str">
        <f t="shared" si="52"/>
        <v xml:space="preserve"> </v>
      </c>
      <c r="J878" t="str">
        <f t="shared" si="53"/>
        <v xml:space="preserve"> </v>
      </c>
      <c r="K878" t="str">
        <f t="shared" si="54"/>
        <v xml:space="preserve"> </v>
      </c>
      <c r="L878" t="str">
        <f t="shared" si="55"/>
        <v xml:space="preserve"> </v>
      </c>
    </row>
    <row r="879" spans="8:12" x14ac:dyDescent="0.25">
      <c r="H879">
        <v>550201</v>
      </c>
      <c r="I879" t="str">
        <f t="shared" si="52"/>
        <v xml:space="preserve"> </v>
      </c>
      <c r="J879" t="str">
        <f t="shared" si="53"/>
        <v xml:space="preserve"> </v>
      </c>
      <c r="K879" t="str">
        <f t="shared" si="54"/>
        <v xml:space="preserve"> </v>
      </c>
      <c r="L879" t="str">
        <f t="shared" si="55"/>
        <v xml:space="preserve"> </v>
      </c>
    </row>
    <row r="880" spans="8:12" x14ac:dyDescent="0.25">
      <c r="H880">
        <v>550291</v>
      </c>
      <c r="I880">
        <f t="shared" si="52"/>
        <v>1</v>
      </c>
      <c r="J880" t="str">
        <f t="shared" si="53"/>
        <v>Own</v>
      </c>
      <c r="K880">
        <f t="shared" si="54"/>
        <v>120</v>
      </c>
      <c r="L880">
        <f t="shared" si="55"/>
        <v>0</v>
      </c>
    </row>
    <row r="881" spans="8:12" x14ac:dyDescent="0.25">
      <c r="H881">
        <v>550371</v>
      </c>
      <c r="I881" t="str">
        <f t="shared" si="52"/>
        <v xml:space="preserve"> </v>
      </c>
      <c r="J881" t="str">
        <f t="shared" si="53"/>
        <v xml:space="preserve"> </v>
      </c>
      <c r="K881" t="str">
        <f t="shared" si="54"/>
        <v xml:space="preserve"> </v>
      </c>
      <c r="L881" t="str">
        <f t="shared" si="55"/>
        <v xml:space="preserve"> </v>
      </c>
    </row>
    <row r="882" spans="8:12" x14ac:dyDescent="0.25">
      <c r="H882">
        <v>550481</v>
      </c>
      <c r="I882" t="str">
        <f t="shared" si="52"/>
        <v xml:space="preserve"> </v>
      </c>
      <c r="J882" t="str">
        <f t="shared" si="53"/>
        <v xml:space="preserve"> </v>
      </c>
      <c r="K882" t="str">
        <f t="shared" si="54"/>
        <v xml:space="preserve"> </v>
      </c>
      <c r="L882" t="str">
        <f t="shared" si="55"/>
        <v xml:space="preserve"> </v>
      </c>
    </row>
    <row r="883" spans="8:12" x14ac:dyDescent="0.25">
      <c r="H883">
        <v>550641</v>
      </c>
      <c r="I883" t="str">
        <f t="shared" si="52"/>
        <v xml:space="preserve"> </v>
      </c>
      <c r="J883" t="str">
        <f t="shared" si="53"/>
        <v xml:space="preserve"> </v>
      </c>
      <c r="K883" t="str">
        <f t="shared" si="54"/>
        <v xml:space="preserve"> </v>
      </c>
      <c r="L883" t="str">
        <f t="shared" si="55"/>
        <v xml:space="preserve"> </v>
      </c>
    </row>
    <row r="884" spans="8:12" x14ac:dyDescent="0.25">
      <c r="H884">
        <v>550771</v>
      </c>
      <c r="I884" t="str">
        <f t="shared" si="52"/>
        <v xml:space="preserve"> </v>
      </c>
      <c r="J884" t="str">
        <f t="shared" si="53"/>
        <v xml:space="preserve"> </v>
      </c>
      <c r="K884" t="str">
        <f t="shared" si="54"/>
        <v xml:space="preserve"> </v>
      </c>
      <c r="L884" t="str">
        <f t="shared" si="55"/>
        <v xml:space="preserve"> </v>
      </c>
    </row>
    <row r="885" spans="8:12" x14ac:dyDescent="0.25">
      <c r="H885">
        <v>550781</v>
      </c>
      <c r="I885" t="str">
        <f t="shared" si="52"/>
        <v xml:space="preserve"> </v>
      </c>
      <c r="J885" t="str">
        <f t="shared" si="53"/>
        <v xml:space="preserve"> </v>
      </c>
      <c r="K885" t="str">
        <f t="shared" si="54"/>
        <v xml:space="preserve"> </v>
      </c>
      <c r="L885" t="str">
        <f t="shared" si="55"/>
        <v xml:space="preserve"> </v>
      </c>
    </row>
    <row r="886" spans="8:12" x14ac:dyDescent="0.25">
      <c r="H886">
        <v>550951</v>
      </c>
      <c r="I886">
        <f t="shared" si="52"/>
        <v>2</v>
      </c>
      <c r="J886" t="str">
        <f t="shared" si="53"/>
        <v>Own</v>
      </c>
      <c r="K886">
        <f t="shared" si="54"/>
        <v>16</v>
      </c>
      <c r="L886">
        <f t="shared" si="55"/>
        <v>0</v>
      </c>
    </row>
    <row r="887" spans="8:12" x14ac:dyDescent="0.25">
      <c r="H887">
        <v>551121</v>
      </c>
      <c r="I887" t="str">
        <f t="shared" si="52"/>
        <v xml:space="preserve"> </v>
      </c>
      <c r="J887" t="str">
        <f t="shared" si="53"/>
        <v xml:space="preserve"> </v>
      </c>
      <c r="K887" t="str">
        <f t="shared" si="54"/>
        <v xml:space="preserve"> </v>
      </c>
      <c r="L887" t="str">
        <f t="shared" si="55"/>
        <v xml:space="preserve"> </v>
      </c>
    </row>
    <row r="888" spans="8:12" x14ac:dyDescent="0.25">
      <c r="H888">
        <v>551391</v>
      </c>
      <c r="I888" t="str">
        <f t="shared" si="52"/>
        <v xml:space="preserve"> </v>
      </c>
      <c r="J888" t="str">
        <f t="shared" si="53"/>
        <v xml:space="preserve"> </v>
      </c>
      <c r="K888" t="str">
        <f t="shared" si="54"/>
        <v xml:space="preserve"> </v>
      </c>
      <c r="L888" t="str">
        <f t="shared" si="55"/>
        <v xml:space="preserve"> </v>
      </c>
    </row>
    <row r="889" spans="8:12" x14ac:dyDescent="0.25">
      <c r="H889">
        <v>551561</v>
      </c>
      <c r="I889" t="str">
        <f t="shared" si="52"/>
        <v xml:space="preserve"> </v>
      </c>
      <c r="J889" t="str">
        <f t="shared" si="53"/>
        <v xml:space="preserve"> </v>
      </c>
      <c r="K889" t="str">
        <f t="shared" si="54"/>
        <v xml:space="preserve"> </v>
      </c>
      <c r="L889" t="str">
        <f t="shared" si="55"/>
        <v xml:space="preserve"> </v>
      </c>
    </row>
    <row r="890" spans="8:12" x14ac:dyDescent="0.25">
      <c r="H890">
        <v>551651</v>
      </c>
      <c r="I890" t="str">
        <f t="shared" si="52"/>
        <v xml:space="preserve"> </v>
      </c>
      <c r="J890" t="str">
        <f t="shared" si="53"/>
        <v xml:space="preserve"> </v>
      </c>
      <c r="K890" t="str">
        <f t="shared" si="54"/>
        <v xml:space="preserve"> </v>
      </c>
      <c r="L890" t="str">
        <f t="shared" si="55"/>
        <v xml:space="preserve"> </v>
      </c>
    </row>
    <row r="891" spans="8:12" x14ac:dyDescent="0.25">
      <c r="H891">
        <v>560081</v>
      </c>
      <c r="I891">
        <f t="shared" si="52"/>
        <v>3</v>
      </c>
      <c r="J891" t="str">
        <f t="shared" si="53"/>
        <v>Rented</v>
      </c>
      <c r="K891">
        <f t="shared" si="54"/>
        <v>5</v>
      </c>
      <c r="L891">
        <f t="shared" si="55"/>
        <v>150000</v>
      </c>
    </row>
    <row r="892" spans="8:12" x14ac:dyDescent="0.25">
      <c r="H892">
        <v>560161</v>
      </c>
      <c r="I892" t="str">
        <f t="shared" si="52"/>
        <v xml:space="preserve"> </v>
      </c>
      <c r="J892" t="str">
        <f t="shared" si="53"/>
        <v xml:space="preserve"> </v>
      </c>
      <c r="K892" t="str">
        <f t="shared" si="54"/>
        <v xml:space="preserve"> </v>
      </c>
      <c r="L892" t="str">
        <f t="shared" si="55"/>
        <v xml:space="preserve"> </v>
      </c>
    </row>
    <row r="893" spans="8:12" x14ac:dyDescent="0.25">
      <c r="H893">
        <v>560251</v>
      </c>
      <c r="I893">
        <f t="shared" si="52"/>
        <v>3</v>
      </c>
      <c r="J893" t="str">
        <f t="shared" si="53"/>
        <v>Own</v>
      </c>
      <c r="K893">
        <f t="shared" si="54"/>
        <v>16</v>
      </c>
      <c r="L893">
        <f t="shared" si="55"/>
        <v>0</v>
      </c>
    </row>
    <row r="894" spans="8:12" x14ac:dyDescent="0.25">
      <c r="H894">
        <v>560431</v>
      </c>
      <c r="I894">
        <f t="shared" si="52"/>
        <v>1</v>
      </c>
      <c r="J894" t="str">
        <f t="shared" si="53"/>
        <v>Rented</v>
      </c>
      <c r="K894">
        <f t="shared" si="54"/>
        <v>5</v>
      </c>
      <c r="L894">
        <f t="shared" si="55"/>
        <v>65000</v>
      </c>
    </row>
    <row r="895" spans="8:12" x14ac:dyDescent="0.25">
      <c r="H895">
        <v>560621</v>
      </c>
      <c r="I895" t="str">
        <f t="shared" si="52"/>
        <v xml:space="preserve"> </v>
      </c>
      <c r="J895" t="str">
        <f t="shared" si="53"/>
        <v xml:space="preserve"> </v>
      </c>
      <c r="K895" t="str">
        <f t="shared" si="54"/>
        <v xml:space="preserve"> </v>
      </c>
      <c r="L895" t="str">
        <f t="shared" si="55"/>
        <v xml:space="preserve"> </v>
      </c>
    </row>
    <row r="896" spans="8:12" x14ac:dyDescent="0.25">
      <c r="H896">
        <v>560711</v>
      </c>
      <c r="I896" t="str">
        <f t="shared" si="52"/>
        <v xml:space="preserve"> </v>
      </c>
      <c r="J896" t="str">
        <f t="shared" si="53"/>
        <v xml:space="preserve"> </v>
      </c>
      <c r="K896" t="str">
        <f t="shared" si="54"/>
        <v xml:space="preserve"> </v>
      </c>
      <c r="L896" t="str">
        <f t="shared" si="55"/>
        <v xml:space="preserve"> </v>
      </c>
    </row>
    <row r="897" spans="8:12" x14ac:dyDescent="0.25">
      <c r="H897">
        <v>560891</v>
      </c>
      <c r="I897" t="str">
        <f t="shared" si="52"/>
        <v xml:space="preserve"> </v>
      </c>
      <c r="J897" t="str">
        <f t="shared" si="53"/>
        <v xml:space="preserve"> </v>
      </c>
      <c r="K897" t="str">
        <f t="shared" si="54"/>
        <v xml:space="preserve"> </v>
      </c>
      <c r="L897" t="str">
        <f t="shared" si="55"/>
        <v xml:space="preserve"> </v>
      </c>
    </row>
    <row r="898" spans="8:12" x14ac:dyDescent="0.25">
      <c r="H898">
        <v>561001</v>
      </c>
      <c r="I898" t="str">
        <f t="shared" si="52"/>
        <v xml:space="preserve"> </v>
      </c>
      <c r="J898" t="str">
        <f t="shared" si="53"/>
        <v xml:space="preserve"> </v>
      </c>
      <c r="K898" t="str">
        <f t="shared" si="54"/>
        <v xml:space="preserve"> </v>
      </c>
      <c r="L898" t="str">
        <f t="shared" si="55"/>
        <v xml:space="preserve"> </v>
      </c>
    </row>
    <row r="899" spans="8:12" x14ac:dyDescent="0.25">
      <c r="H899">
        <v>561181</v>
      </c>
      <c r="I899">
        <f t="shared" ref="I899:I962" si="56">_xlfn.IFNA(VLOOKUP(H899,$A$1:$E$174,2,FALSE), " ")</f>
        <v>1</v>
      </c>
      <c r="J899" t="str">
        <f t="shared" ref="J899:J962" si="57">_xlfn.IFNA(VLOOKUP(H899,$A$1:$E$174,3,FALSE), " ")</f>
        <v>Own</v>
      </c>
      <c r="K899">
        <f t="shared" ref="K899:K962" si="58">_xlfn.IFNA(VLOOKUP(H899,$A$1:$E$174,4,FALSE), " ")</f>
        <v>40</v>
      </c>
      <c r="L899">
        <f t="shared" ref="L899:L962" si="59">_xlfn.IFNA(VLOOKUP(H899,$A$1:$E$174,5,FALSE), " ")</f>
        <v>0</v>
      </c>
    </row>
    <row r="900" spans="8:12" x14ac:dyDescent="0.25">
      <c r="H900">
        <v>561182</v>
      </c>
      <c r="I900" t="str">
        <f t="shared" si="56"/>
        <v xml:space="preserve"> </v>
      </c>
      <c r="J900" t="str">
        <f t="shared" si="57"/>
        <v xml:space="preserve"> </v>
      </c>
      <c r="K900" t="str">
        <f t="shared" si="58"/>
        <v xml:space="preserve"> </v>
      </c>
      <c r="L900" t="str">
        <f t="shared" si="59"/>
        <v xml:space="preserve"> </v>
      </c>
    </row>
    <row r="901" spans="8:12" x14ac:dyDescent="0.25">
      <c r="H901">
        <v>561271</v>
      </c>
      <c r="I901">
        <f t="shared" si="56"/>
        <v>1</v>
      </c>
      <c r="J901" t="str">
        <f t="shared" si="57"/>
        <v>Own</v>
      </c>
      <c r="K901">
        <f t="shared" si="58"/>
        <v>24</v>
      </c>
      <c r="L901">
        <f t="shared" si="59"/>
        <v>0</v>
      </c>
    </row>
    <row r="902" spans="8:12" x14ac:dyDescent="0.25">
      <c r="H902">
        <v>561451</v>
      </c>
      <c r="I902">
        <f t="shared" si="56"/>
        <v>1</v>
      </c>
      <c r="J902" t="str">
        <f t="shared" si="57"/>
        <v>Own</v>
      </c>
      <c r="K902">
        <f t="shared" si="58"/>
        <v>16</v>
      </c>
      <c r="L902">
        <f t="shared" si="59"/>
        <v>0</v>
      </c>
    </row>
    <row r="903" spans="8:12" x14ac:dyDescent="0.25">
      <c r="H903">
        <v>570041</v>
      </c>
      <c r="I903" t="str">
        <f t="shared" si="56"/>
        <v xml:space="preserve"> </v>
      </c>
      <c r="J903" t="str">
        <f t="shared" si="57"/>
        <v xml:space="preserve"> </v>
      </c>
      <c r="K903" t="str">
        <f t="shared" si="58"/>
        <v xml:space="preserve"> </v>
      </c>
      <c r="L903" t="str">
        <f t="shared" si="59"/>
        <v xml:space="preserve"> </v>
      </c>
    </row>
    <row r="904" spans="8:12" x14ac:dyDescent="0.25">
      <c r="H904">
        <v>570851</v>
      </c>
      <c r="I904" t="str">
        <f t="shared" si="56"/>
        <v xml:space="preserve"> </v>
      </c>
      <c r="J904" t="str">
        <f t="shared" si="57"/>
        <v xml:space="preserve"> </v>
      </c>
      <c r="K904" t="str">
        <f t="shared" si="58"/>
        <v xml:space="preserve"> </v>
      </c>
      <c r="L904" t="str">
        <f t="shared" si="59"/>
        <v xml:space="preserve"> </v>
      </c>
    </row>
    <row r="905" spans="8:12" x14ac:dyDescent="0.25">
      <c r="H905">
        <v>571021</v>
      </c>
      <c r="I905" t="str">
        <f t="shared" si="56"/>
        <v xml:space="preserve"> </v>
      </c>
      <c r="J905" t="str">
        <f t="shared" si="57"/>
        <v xml:space="preserve"> </v>
      </c>
      <c r="K905" t="str">
        <f t="shared" si="58"/>
        <v xml:space="preserve"> </v>
      </c>
      <c r="L905" t="str">
        <f t="shared" si="59"/>
        <v xml:space="preserve"> </v>
      </c>
    </row>
    <row r="906" spans="8:12" x14ac:dyDescent="0.25">
      <c r="H906">
        <v>572301</v>
      </c>
      <c r="I906" t="str">
        <f t="shared" si="56"/>
        <v xml:space="preserve"> </v>
      </c>
      <c r="J906" t="str">
        <f t="shared" si="57"/>
        <v xml:space="preserve"> </v>
      </c>
      <c r="K906" t="str">
        <f t="shared" si="58"/>
        <v xml:space="preserve"> </v>
      </c>
      <c r="L906" t="str">
        <f t="shared" si="59"/>
        <v xml:space="preserve"> </v>
      </c>
    </row>
    <row r="907" spans="8:12" x14ac:dyDescent="0.25">
      <c r="H907">
        <v>572461</v>
      </c>
      <c r="I907" t="str">
        <f t="shared" si="56"/>
        <v xml:space="preserve"> </v>
      </c>
      <c r="J907" t="str">
        <f t="shared" si="57"/>
        <v xml:space="preserve"> </v>
      </c>
      <c r="K907" t="str">
        <f t="shared" si="58"/>
        <v xml:space="preserve"> </v>
      </c>
      <c r="L907" t="str">
        <f t="shared" si="59"/>
        <v xml:space="preserve"> </v>
      </c>
    </row>
    <row r="908" spans="8:12" x14ac:dyDescent="0.25">
      <c r="H908">
        <v>580221</v>
      </c>
      <c r="I908" t="str">
        <f t="shared" si="56"/>
        <v xml:space="preserve"> </v>
      </c>
      <c r="J908" t="str">
        <f t="shared" si="57"/>
        <v xml:space="preserve"> </v>
      </c>
      <c r="K908" t="str">
        <f t="shared" si="58"/>
        <v xml:space="preserve"> </v>
      </c>
      <c r="L908" t="str">
        <f t="shared" si="59"/>
        <v xml:space="preserve"> </v>
      </c>
    </row>
    <row r="909" spans="8:12" x14ac:dyDescent="0.25">
      <c r="H909">
        <v>580341</v>
      </c>
      <c r="I909" t="str">
        <f t="shared" si="56"/>
        <v xml:space="preserve"> </v>
      </c>
      <c r="J909" t="str">
        <f t="shared" si="57"/>
        <v xml:space="preserve"> </v>
      </c>
      <c r="K909" t="str">
        <f t="shared" si="58"/>
        <v xml:space="preserve"> </v>
      </c>
      <c r="L909" t="str">
        <f t="shared" si="59"/>
        <v xml:space="preserve"> </v>
      </c>
    </row>
    <row r="910" spans="8:12" x14ac:dyDescent="0.25">
      <c r="H910">
        <v>580601</v>
      </c>
      <c r="I910" t="str">
        <f t="shared" si="56"/>
        <v xml:space="preserve"> </v>
      </c>
      <c r="J910" t="str">
        <f t="shared" si="57"/>
        <v xml:space="preserve"> </v>
      </c>
      <c r="K910" t="str">
        <f t="shared" si="58"/>
        <v xml:space="preserve"> </v>
      </c>
      <c r="L910" t="str">
        <f t="shared" si="59"/>
        <v xml:space="preserve"> </v>
      </c>
    </row>
    <row r="911" spans="8:12" x14ac:dyDescent="0.25">
      <c r="H911">
        <v>580721</v>
      </c>
      <c r="I911">
        <f t="shared" si="56"/>
        <v>1</v>
      </c>
      <c r="J911" t="str">
        <f t="shared" si="57"/>
        <v>Own</v>
      </c>
      <c r="K911">
        <f t="shared" si="58"/>
        <v>10</v>
      </c>
      <c r="L911">
        <f t="shared" si="59"/>
        <v>0</v>
      </c>
    </row>
    <row r="912" spans="8:12" x14ac:dyDescent="0.25">
      <c r="H912">
        <v>580722</v>
      </c>
      <c r="I912" t="str">
        <f t="shared" si="56"/>
        <v xml:space="preserve"> </v>
      </c>
      <c r="J912" t="str">
        <f t="shared" si="57"/>
        <v xml:space="preserve"> </v>
      </c>
      <c r="K912" t="str">
        <f t="shared" si="58"/>
        <v xml:space="preserve"> </v>
      </c>
      <c r="L912" t="str">
        <f t="shared" si="59"/>
        <v xml:space="preserve"> </v>
      </c>
    </row>
    <row r="913" spans="8:12" x14ac:dyDescent="0.25">
      <c r="H913">
        <v>580841</v>
      </c>
      <c r="I913">
        <f t="shared" si="56"/>
        <v>1</v>
      </c>
      <c r="J913" t="str">
        <f t="shared" si="57"/>
        <v>Own</v>
      </c>
      <c r="K913">
        <f t="shared" si="58"/>
        <v>24</v>
      </c>
      <c r="L913">
        <f t="shared" si="59"/>
        <v>0</v>
      </c>
    </row>
    <row r="914" spans="8:12" x14ac:dyDescent="0.25">
      <c r="H914">
        <v>580951</v>
      </c>
      <c r="I914" t="str">
        <f t="shared" si="56"/>
        <v xml:space="preserve"> </v>
      </c>
      <c r="J914" t="str">
        <f t="shared" si="57"/>
        <v xml:space="preserve"> </v>
      </c>
      <c r="K914" t="str">
        <f t="shared" si="58"/>
        <v xml:space="preserve"> </v>
      </c>
      <c r="L914" t="str">
        <f t="shared" si="59"/>
        <v xml:space="preserve"> </v>
      </c>
    </row>
    <row r="915" spans="8:12" x14ac:dyDescent="0.25">
      <c r="H915">
        <v>581071</v>
      </c>
      <c r="I915" t="str">
        <f t="shared" si="56"/>
        <v xml:space="preserve"> </v>
      </c>
      <c r="J915" t="str">
        <f t="shared" si="57"/>
        <v xml:space="preserve"> </v>
      </c>
      <c r="K915" t="str">
        <f t="shared" si="58"/>
        <v xml:space="preserve"> </v>
      </c>
      <c r="L915" t="str">
        <f t="shared" si="59"/>
        <v xml:space="preserve"> </v>
      </c>
    </row>
    <row r="916" spans="8:12" x14ac:dyDescent="0.25">
      <c r="H916">
        <v>581201</v>
      </c>
      <c r="I916" t="str">
        <f t="shared" si="56"/>
        <v xml:space="preserve"> </v>
      </c>
      <c r="J916" t="str">
        <f t="shared" si="57"/>
        <v xml:space="preserve"> </v>
      </c>
      <c r="K916" t="str">
        <f t="shared" si="58"/>
        <v xml:space="preserve"> </v>
      </c>
      <c r="L916" t="str">
        <f t="shared" si="59"/>
        <v xml:space="preserve"> </v>
      </c>
    </row>
    <row r="917" spans="8:12" x14ac:dyDescent="0.25">
      <c r="H917">
        <v>581331</v>
      </c>
      <c r="I917" t="str">
        <f t="shared" si="56"/>
        <v xml:space="preserve"> </v>
      </c>
      <c r="J917" t="str">
        <f t="shared" si="57"/>
        <v xml:space="preserve"> </v>
      </c>
      <c r="K917" t="str">
        <f t="shared" si="58"/>
        <v xml:space="preserve"> </v>
      </c>
      <c r="L917" t="str">
        <f t="shared" si="59"/>
        <v xml:space="preserve"> </v>
      </c>
    </row>
    <row r="918" spans="8:12" x14ac:dyDescent="0.25">
      <c r="H918">
        <v>581451</v>
      </c>
      <c r="I918">
        <f t="shared" si="56"/>
        <v>1</v>
      </c>
      <c r="J918" t="str">
        <f t="shared" si="57"/>
        <v>Rented</v>
      </c>
      <c r="K918">
        <f t="shared" si="58"/>
        <v>16</v>
      </c>
      <c r="L918">
        <f t="shared" si="59"/>
        <v>28000</v>
      </c>
    </row>
    <row r="919" spans="8:12" x14ac:dyDescent="0.25">
      <c r="H919">
        <v>581452</v>
      </c>
      <c r="I919">
        <f t="shared" si="56"/>
        <v>1</v>
      </c>
      <c r="J919" t="str">
        <f t="shared" si="57"/>
        <v>Rented</v>
      </c>
      <c r="K919">
        <f t="shared" si="58"/>
        <v>16</v>
      </c>
      <c r="L919">
        <f t="shared" si="59"/>
        <v>28000</v>
      </c>
    </row>
    <row r="920" spans="8:12" x14ac:dyDescent="0.25">
      <c r="H920">
        <v>581561</v>
      </c>
      <c r="I920" t="str">
        <f t="shared" si="56"/>
        <v xml:space="preserve"> </v>
      </c>
      <c r="J920" t="str">
        <f t="shared" si="57"/>
        <v xml:space="preserve"> </v>
      </c>
      <c r="K920" t="str">
        <f t="shared" si="58"/>
        <v xml:space="preserve"> </v>
      </c>
      <c r="L920" t="str">
        <f t="shared" si="59"/>
        <v xml:space="preserve"> </v>
      </c>
    </row>
    <row r="921" spans="8:12" x14ac:dyDescent="0.25">
      <c r="H921">
        <v>581681</v>
      </c>
      <c r="I921">
        <f t="shared" si="56"/>
        <v>1</v>
      </c>
      <c r="J921" t="str">
        <f t="shared" si="57"/>
        <v>Rented</v>
      </c>
      <c r="K921">
        <f t="shared" si="58"/>
        <v>8</v>
      </c>
      <c r="L921">
        <f t="shared" si="59"/>
        <v>4000</v>
      </c>
    </row>
    <row r="922" spans="8:12" x14ac:dyDescent="0.25">
      <c r="H922">
        <v>581682</v>
      </c>
      <c r="I922">
        <f t="shared" si="56"/>
        <v>3</v>
      </c>
      <c r="J922" t="str">
        <f t="shared" si="57"/>
        <v>Rented</v>
      </c>
      <c r="K922">
        <f t="shared" si="58"/>
        <v>24</v>
      </c>
      <c r="L922">
        <f t="shared" si="59"/>
        <v>5000</v>
      </c>
    </row>
    <row r="923" spans="8:12" x14ac:dyDescent="0.25">
      <c r="H923">
        <v>581801</v>
      </c>
      <c r="I923" t="str">
        <f t="shared" si="56"/>
        <v xml:space="preserve"> </v>
      </c>
      <c r="J923" t="str">
        <f t="shared" si="57"/>
        <v xml:space="preserve"> </v>
      </c>
      <c r="K923" t="str">
        <f t="shared" si="58"/>
        <v xml:space="preserve"> </v>
      </c>
      <c r="L923" t="str">
        <f t="shared" si="59"/>
        <v xml:space="preserve"> </v>
      </c>
    </row>
    <row r="924" spans="8:12" x14ac:dyDescent="0.25">
      <c r="H924">
        <v>581802</v>
      </c>
      <c r="I924" t="str">
        <f t="shared" si="56"/>
        <v xml:space="preserve"> </v>
      </c>
      <c r="J924" t="str">
        <f t="shared" si="57"/>
        <v xml:space="preserve"> </v>
      </c>
      <c r="K924" t="str">
        <f t="shared" si="58"/>
        <v xml:space="preserve"> </v>
      </c>
      <c r="L924" t="str">
        <f t="shared" si="59"/>
        <v xml:space="preserve"> </v>
      </c>
    </row>
    <row r="925" spans="8:12" x14ac:dyDescent="0.25">
      <c r="H925">
        <v>581931</v>
      </c>
      <c r="I925" t="str">
        <f t="shared" si="56"/>
        <v xml:space="preserve"> </v>
      </c>
      <c r="J925" t="str">
        <f t="shared" si="57"/>
        <v xml:space="preserve"> </v>
      </c>
      <c r="K925" t="str">
        <f t="shared" si="58"/>
        <v xml:space="preserve"> </v>
      </c>
      <c r="L925" t="str">
        <f t="shared" si="59"/>
        <v xml:space="preserve"> </v>
      </c>
    </row>
    <row r="926" spans="8:12" x14ac:dyDescent="0.25">
      <c r="H926">
        <v>600471</v>
      </c>
      <c r="I926" t="str">
        <f t="shared" si="56"/>
        <v xml:space="preserve"> </v>
      </c>
      <c r="J926" t="str">
        <f t="shared" si="57"/>
        <v xml:space="preserve"> </v>
      </c>
      <c r="K926" t="str">
        <f t="shared" si="58"/>
        <v xml:space="preserve"> </v>
      </c>
      <c r="L926" t="str">
        <f t="shared" si="59"/>
        <v xml:space="preserve"> </v>
      </c>
    </row>
    <row r="927" spans="8:12" x14ac:dyDescent="0.25">
      <c r="H927">
        <v>600891</v>
      </c>
      <c r="I927" t="str">
        <f t="shared" si="56"/>
        <v xml:space="preserve"> </v>
      </c>
      <c r="J927" t="str">
        <f t="shared" si="57"/>
        <v xml:space="preserve"> </v>
      </c>
      <c r="K927" t="str">
        <f t="shared" si="58"/>
        <v xml:space="preserve"> </v>
      </c>
      <c r="L927" t="str">
        <f t="shared" si="59"/>
        <v xml:space="preserve"> </v>
      </c>
    </row>
    <row r="928" spans="8:12" x14ac:dyDescent="0.25">
      <c r="H928">
        <v>601431</v>
      </c>
      <c r="I928" t="str">
        <f t="shared" si="56"/>
        <v xml:space="preserve"> </v>
      </c>
      <c r="J928" t="str">
        <f t="shared" si="57"/>
        <v xml:space="preserve"> </v>
      </c>
      <c r="K928" t="str">
        <f t="shared" si="58"/>
        <v xml:space="preserve"> </v>
      </c>
      <c r="L928" t="str">
        <f t="shared" si="59"/>
        <v xml:space="preserve"> </v>
      </c>
    </row>
    <row r="929" spans="8:12" x14ac:dyDescent="0.25">
      <c r="H929">
        <v>601561</v>
      </c>
      <c r="I929" t="str">
        <f t="shared" si="56"/>
        <v xml:space="preserve"> </v>
      </c>
      <c r="J929" t="str">
        <f t="shared" si="57"/>
        <v xml:space="preserve"> </v>
      </c>
      <c r="K929" t="str">
        <f t="shared" si="58"/>
        <v xml:space="preserve"> </v>
      </c>
      <c r="L929" t="str">
        <f t="shared" si="59"/>
        <v xml:space="preserve"> </v>
      </c>
    </row>
    <row r="930" spans="8:12" x14ac:dyDescent="0.25">
      <c r="H930">
        <v>601741</v>
      </c>
      <c r="I930" t="str">
        <f t="shared" si="56"/>
        <v xml:space="preserve"> </v>
      </c>
      <c r="J930" t="str">
        <f t="shared" si="57"/>
        <v xml:space="preserve"> </v>
      </c>
      <c r="K930" t="str">
        <f t="shared" si="58"/>
        <v xml:space="preserve"> </v>
      </c>
      <c r="L930" t="str">
        <f t="shared" si="59"/>
        <v xml:space="preserve"> </v>
      </c>
    </row>
    <row r="931" spans="8:12" x14ac:dyDescent="0.25">
      <c r="H931">
        <v>601891</v>
      </c>
      <c r="I931" t="str">
        <f t="shared" si="56"/>
        <v xml:space="preserve"> </v>
      </c>
      <c r="J931" t="str">
        <f t="shared" si="57"/>
        <v xml:space="preserve"> </v>
      </c>
      <c r="K931" t="str">
        <f t="shared" si="58"/>
        <v xml:space="preserve"> </v>
      </c>
      <c r="L931" t="str">
        <f t="shared" si="59"/>
        <v xml:space="preserve"> </v>
      </c>
    </row>
    <row r="932" spans="8:12" x14ac:dyDescent="0.25">
      <c r="H932">
        <v>602011</v>
      </c>
      <c r="I932" t="str">
        <f t="shared" si="56"/>
        <v xml:space="preserve"> </v>
      </c>
      <c r="J932" t="str">
        <f t="shared" si="57"/>
        <v xml:space="preserve"> </v>
      </c>
      <c r="K932" t="str">
        <f t="shared" si="58"/>
        <v xml:space="preserve"> </v>
      </c>
      <c r="L932" t="str">
        <f t="shared" si="59"/>
        <v xml:space="preserve"> </v>
      </c>
    </row>
    <row r="933" spans="8:12" x14ac:dyDescent="0.25">
      <c r="H933">
        <v>602131</v>
      </c>
      <c r="I933" t="str">
        <f t="shared" si="56"/>
        <v xml:space="preserve"> </v>
      </c>
      <c r="J933" t="str">
        <f t="shared" si="57"/>
        <v xml:space="preserve"> </v>
      </c>
      <c r="K933" t="str">
        <f t="shared" si="58"/>
        <v xml:space="preserve"> </v>
      </c>
      <c r="L933" t="str">
        <f t="shared" si="59"/>
        <v xml:space="preserve"> </v>
      </c>
    </row>
    <row r="934" spans="8:12" x14ac:dyDescent="0.25">
      <c r="H934">
        <v>610231</v>
      </c>
      <c r="I934" t="str">
        <f t="shared" si="56"/>
        <v xml:space="preserve"> </v>
      </c>
      <c r="J934" t="str">
        <f t="shared" si="57"/>
        <v xml:space="preserve"> </v>
      </c>
      <c r="K934" t="str">
        <f t="shared" si="58"/>
        <v xml:space="preserve"> </v>
      </c>
      <c r="L934" t="str">
        <f t="shared" si="59"/>
        <v xml:space="preserve"> </v>
      </c>
    </row>
    <row r="935" spans="8:12" x14ac:dyDescent="0.25">
      <c r="H935">
        <v>610511</v>
      </c>
      <c r="I935" t="str">
        <f t="shared" si="56"/>
        <v xml:space="preserve"> </v>
      </c>
      <c r="J935" t="str">
        <f t="shared" si="57"/>
        <v xml:space="preserve"> </v>
      </c>
      <c r="K935" t="str">
        <f t="shared" si="58"/>
        <v xml:space="preserve"> </v>
      </c>
      <c r="L935" t="str">
        <f t="shared" si="59"/>
        <v xml:space="preserve"> </v>
      </c>
    </row>
    <row r="936" spans="8:12" x14ac:dyDescent="0.25">
      <c r="H936">
        <v>610691</v>
      </c>
      <c r="I936" t="str">
        <f t="shared" si="56"/>
        <v xml:space="preserve"> </v>
      </c>
      <c r="J936" t="str">
        <f t="shared" si="57"/>
        <v xml:space="preserve"> </v>
      </c>
      <c r="K936" t="str">
        <f t="shared" si="58"/>
        <v xml:space="preserve"> </v>
      </c>
      <c r="L936" t="str">
        <f t="shared" si="59"/>
        <v xml:space="preserve"> </v>
      </c>
    </row>
    <row r="937" spans="8:12" x14ac:dyDescent="0.25">
      <c r="H937">
        <v>610871</v>
      </c>
      <c r="I937">
        <f t="shared" si="56"/>
        <v>4</v>
      </c>
      <c r="J937" t="str">
        <f t="shared" si="57"/>
        <v>Rented</v>
      </c>
      <c r="K937">
        <f t="shared" si="58"/>
        <v>16</v>
      </c>
      <c r="L937">
        <f t="shared" si="59"/>
        <v>20000</v>
      </c>
    </row>
    <row r="938" spans="8:12" x14ac:dyDescent="0.25">
      <c r="H938">
        <v>610981</v>
      </c>
      <c r="I938">
        <f t="shared" si="56"/>
        <v>1</v>
      </c>
      <c r="J938" t="str">
        <f t="shared" si="57"/>
        <v>Borrow</v>
      </c>
      <c r="K938">
        <f t="shared" si="58"/>
        <v>16</v>
      </c>
      <c r="L938">
        <f t="shared" si="59"/>
        <v>0</v>
      </c>
    </row>
    <row r="939" spans="8:12" x14ac:dyDescent="0.25">
      <c r="H939">
        <v>611161</v>
      </c>
      <c r="I939">
        <f t="shared" si="56"/>
        <v>4</v>
      </c>
      <c r="J939" t="str">
        <f t="shared" si="57"/>
        <v>Rented</v>
      </c>
      <c r="K939">
        <f t="shared" si="58"/>
        <v>24</v>
      </c>
      <c r="L939">
        <f t="shared" si="59"/>
        <v>20000</v>
      </c>
    </row>
    <row r="940" spans="8:12" x14ac:dyDescent="0.25">
      <c r="H940">
        <v>611261</v>
      </c>
      <c r="I940">
        <f t="shared" si="56"/>
        <v>1</v>
      </c>
      <c r="J940" t="str">
        <f t="shared" si="57"/>
        <v>Rented</v>
      </c>
      <c r="K940">
        <f t="shared" si="58"/>
        <v>6</v>
      </c>
      <c r="L940">
        <f t="shared" si="59"/>
        <v>30000</v>
      </c>
    </row>
    <row r="941" spans="8:12" x14ac:dyDescent="0.25">
      <c r="H941">
        <v>611262</v>
      </c>
      <c r="I941" t="str">
        <f t="shared" si="56"/>
        <v xml:space="preserve"> </v>
      </c>
      <c r="J941" t="str">
        <f t="shared" si="57"/>
        <v xml:space="preserve"> </v>
      </c>
      <c r="K941" t="str">
        <f t="shared" si="58"/>
        <v xml:space="preserve"> </v>
      </c>
      <c r="L941" t="str">
        <f t="shared" si="59"/>
        <v xml:space="preserve"> </v>
      </c>
    </row>
    <row r="942" spans="8:12" x14ac:dyDescent="0.25">
      <c r="H942">
        <v>611351</v>
      </c>
      <c r="I942">
        <f t="shared" si="56"/>
        <v>1</v>
      </c>
      <c r="J942" t="str">
        <f t="shared" si="57"/>
        <v>Borrow</v>
      </c>
      <c r="K942">
        <f t="shared" si="58"/>
        <v>2</v>
      </c>
      <c r="L942">
        <f t="shared" si="59"/>
        <v>0</v>
      </c>
    </row>
    <row r="943" spans="8:12" x14ac:dyDescent="0.25">
      <c r="H943">
        <v>621391</v>
      </c>
      <c r="I943" t="str">
        <f t="shared" si="56"/>
        <v xml:space="preserve"> </v>
      </c>
      <c r="J943" t="str">
        <f t="shared" si="57"/>
        <v xml:space="preserve"> </v>
      </c>
      <c r="K943" t="str">
        <f t="shared" si="58"/>
        <v xml:space="preserve"> </v>
      </c>
      <c r="L943" t="str">
        <f t="shared" si="59"/>
        <v xml:space="preserve"> </v>
      </c>
    </row>
    <row r="944" spans="8:12" x14ac:dyDescent="0.25">
      <c r="H944">
        <v>640451</v>
      </c>
      <c r="I944" t="str">
        <f t="shared" si="56"/>
        <v xml:space="preserve"> </v>
      </c>
      <c r="J944" t="str">
        <f t="shared" si="57"/>
        <v xml:space="preserve"> </v>
      </c>
      <c r="K944" t="str">
        <f t="shared" si="58"/>
        <v xml:space="preserve"> </v>
      </c>
      <c r="L944" t="str">
        <f t="shared" si="59"/>
        <v xml:space="preserve"> </v>
      </c>
    </row>
    <row r="945" spans="8:12" x14ac:dyDescent="0.25">
      <c r="H945">
        <v>640661</v>
      </c>
      <c r="I945" t="str">
        <f t="shared" si="56"/>
        <v xml:space="preserve"> </v>
      </c>
      <c r="J945" t="str">
        <f t="shared" si="57"/>
        <v xml:space="preserve"> </v>
      </c>
      <c r="K945" t="str">
        <f t="shared" si="58"/>
        <v xml:space="preserve"> </v>
      </c>
      <c r="L945" t="str">
        <f t="shared" si="59"/>
        <v xml:space="preserve"> </v>
      </c>
    </row>
    <row r="946" spans="8:12" x14ac:dyDescent="0.25">
      <c r="H946">
        <v>640781</v>
      </c>
      <c r="I946" t="str">
        <f t="shared" si="56"/>
        <v xml:space="preserve"> </v>
      </c>
      <c r="J946" t="str">
        <f t="shared" si="57"/>
        <v xml:space="preserve"> </v>
      </c>
      <c r="K946" t="str">
        <f t="shared" si="58"/>
        <v xml:space="preserve"> </v>
      </c>
      <c r="L946" t="str">
        <f t="shared" si="59"/>
        <v xml:space="preserve"> </v>
      </c>
    </row>
    <row r="947" spans="8:12" x14ac:dyDescent="0.25">
      <c r="H947">
        <v>640891</v>
      </c>
      <c r="I947" t="str">
        <f t="shared" si="56"/>
        <v xml:space="preserve"> </v>
      </c>
      <c r="J947" t="str">
        <f t="shared" si="57"/>
        <v xml:space="preserve"> </v>
      </c>
      <c r="K947" t="str">
        <f t="shared" si="58"/>
        <v xml:space="preserve"> </v>
      </c>
      <c r="L947" t="str">
        <f t="shared" si="59"/>
        <v xml:space="preserve"> </v>
      </c>
    </row>
    <row r="948" spans="8:12" x14ac:dyDescent="0.25">
      <c r="H948">
        <v>640892</v>
      </c>
      <c r="I948" t="str">
        <f t="shared" si="56"/>
        <v xml:space="preserve"> </v>
      </c>
      <c r="J948" t="str">
        <f t="shared" si="57"/>
        <v xml:space="preserve"> </v>
      </c>
      <c r="K948" t="str">
        <f t="shared" si="58"/>
        <v xml:space="preserve"> </v>
      </c>
      <c r="L948" t="str">
        <f t="shared" si="59"/>
        <v xml:space="preserve"> </v>
      </c>
    </row>
    <row r="949" spans="8:12" x14ac:dyDescent="0.25">
      <c r="H949">
        <v>640991</v>
      </c>
      <c r="I949" t="str">
        <f t="shared" si="56"/>
        <v xml:space="preserve"> </v>
      </c>
      <c r="J949" t="str">
        <f t="shared" si="57"/>
        <v xml:space="preserve"> </v>
      </c>
      <c r="K949" t="str">
        <f t="shared" si="58"/>
        <v xml:space="preserve"> </v>
      </c>
      <c r="L949" t="str">
        <f t="shared" si="59"/>
        <v xml:space="preserve"> </v>
      </c>
    </row>
    <row r="950" spans="8:12" x14ac:dyDescent="0.25">
      <c r="H950">
        <v>641101</v>
      </c>
      <c r="I950" t="str">
        <f t="shared" si="56"/>
        <v xml:space="preserve"> </v>
      </c>
      <c r="J950" t="str">
        <f t="shared" si="57"/>
        <v xml:space="preserve"> </v>
      </c>
      <c r="K950" t="str">
        <f t="shared" si="58"/>
        <v xml:space="preserve"> </v>
      </c>
      <c r="L950" t="str">
        <f t="shared" si="59"/>
        <v xml:space="preserve"> </v>
      </c>
    </row>
    <row r="951" spans="8:12" x14ac:dyDescent="0.25">
      <c r="H951">
        <v>641421</v>
      </c>
      <c r="I951" t="str">
        <f t="shared" si="56"/>
        <v xml:space="preserve"> </v>
      </c>
      <c r="J951" t="str">
        <f t="shared" si="57"/>
        <v xml:space="preserve"> </v>
      </c>
      <c r="K951" t="str">
        <f t="shared" si="58"/>
        <v xml:space="preserve"> </v>
      </c>
      <c r="L951" t="str">
        <f t="shared" si="59"/>
        <v xml:space="preserve"> </v>
      </c>
    </row>
    <row r="952" spans="8:12" x14ac:dyDescent="0.25">
      <c r="H952">
        <v>650261</v>
      </c>
      <c r="I952" t="str">
        <f t="shared" si="56"/>
        <v xml:space="preserve"> </v>
      </c>
      <c r="J952" t="str">
        <f t="shared" si="57"/>
        <v xml:space="preserve"> </v>
      </c>
      <c r="K952" t="str">
        <f t="shared" si="58"/>
        <v xml:space="preserve"> </v>
      </c>
      <c r="L952" t="str">
        <f t="shared" si="59"/>
        <v xml:space="preserve"> </v>
      </c>
    </row>
    <row r="953" spans="8:12" x14ac:dyDescent="0.25">
      <c r="H953">
        <v>650262</v>
      </c>
      <c r="I953" t="str">
        <f t="shared" si="56"/>
        <v xml:space="preserve"> </v>
      </c>
      <c r="J953" t="str">
        <f t="shared" si="57"/>
        <v xml:space="preserve"> </v>
      </c>
      <c r="K953" t="str">
        <f t="shared" si="58"/>
        <v xml:space="preserve"> </v>
      </c>
      <c r="L953" t="str">
        <f t="shared" si="59"/>
        <v xml:space="preserve"> </v>
      </c>
    </row>
    <row r="954" spans="8:12" x14ac:dyDescent="0.25">
      <c r="H954">
        <v>650321</v>
      </c>
      <c r="I954" t="str">
        <f t="shared" si="56"/>
        <v xml:space="preserve"> </v>
      </c>
      <c r="J954" t="str">
        <f t="shared" si="57"/>
        <v xml:space="preserve"> </v>
      </c>
      <c r="K954" t="str">
        <f t="shared" si="58"/>
        <v xml:space="preserve"> </v>
      </c>
      <c r="L954" t="str">
        <f t="shared" si="59"/>
        <v xml:space="preserve"> </v>
      </c>
    </row>
    <row r="955" spans="8:12" x14ac:dyDescent="0.25">
      <c r="H955">
        <v>650461</v>
      </c>
      <c r="I955" t="str">
        <f t="shared" si="56"/>
        <v xml:space="preserve"> </v>
      </c>
      <c r="J955" t="str">
        <f t="shared" si="57"/>
        <v xml:space="preserve"> </v>
      </c>
      <c r="K955" t="str">
        <f t="shared" si="58"/>
        <v xml:space="preserve"> </v>
      </c>
      <c r="L955" t="str">
        <f t="shared" si="59"/>
        <v xml:space="preserve"> </v>
      </c>
    </row>
    <row r="956" spans="8:12" x14ac:dyDescent="0.25">
      <c r="H956">
        <v>650661</v>
      </c>
      <c r="I956" t="str">
        <f t="shared" si="56"/>
        <v xml:space="preserve"> </v>
      </c>
      <c r="J956" t="str">
        <f t="shared" si="57"/>
        <v xml:space="preserve"> </v>
      </c>
      <c r="K956" t="str">
        <f t="shared" si="58"/>
        <v xml:space="preserve"> </v>
      </c>
      <c r="L956" t="str">
        <f t="shared" si="59"/>
        <v xml:space="preserve"> </v>
      </c>
    </row>
    <row r="957" spans="8:12" x14ac:dyDescent="0.25">
      <c r="H957">
        <v>650662</v>
      </c>
      <c r="I957" t="str">
        <f t="shared" si="56"/>
        <v xml:space="preserve"> </v>
      </c>
      <c r="J957" t="str">
        <f t="shared" si="57"/>
        <v xml:space="preserve"> </v>
      </c>
      <c r="K957" t="str">
        <f t="shared" si="58"/>
        <v xml:space="preserve"> </v>
      </c>
      <c r="L957" t="str">
        <f t="shared" si="59"/>
        <v xml:space="preserve"> </v>
      </c>
    </row>
    <row r="958" spans="8:12" x14ac:dyDescent="0.25">
      <c r="H958">
        <v>650731</v>
      </c>
      <c r="I958" t="str">
        <f t="shared" si="56"/>
        <v xml:space="preserve"> </v>
      </c>
      <c r="J958" t="str">
        <f t="shared" si="57"/>
        <v xml:space="preserve"> </v>
      </c>
      <c r="K958" t="str">
        <f t="shared" si="58"/>
        <v xml:space="preserve"> </v>
      </c>
      <c r="L958" t="str">
        <f t="shared" si="59"/>
        <v xml:space="preserve"> </v>
      </c>
    </row>
    <row r="959" spans="8:12" x14ac:dyDescent="0.25">
      <c r="H959">
        <v>650732</v>
      </c>
      <c r="I959" t="str">
        <f t="shared" si="56"/>
        <v xml:space="preserve"> </v>
      </c>
      <c r="J959" t="str">
        <f t="shared" si="57"/>
        <v xml:space="preserve"> </v>
      </c>
      <c r="K959" t="str">
        <f t="shared" si="58"/>
        <v xml:space="preserve"> </v>
      </c>
      <c r="L959" t="str">
        <f t="shared" si="59"/>
        <v xml:space="preserve"> </v>
      </c>
    </row>
    <row r="960" spans="8:12" x14ac:dyDescent="0.25">
      <c r="H960">
        <v>670411</v>
      </c>
      <c r="I960" t="str">
        <f t="shared" si="56"/>
        <v xml:space="preserve"> </v>
      </c>
      <c r="J960" t="str">
        <f t="shared" si="57"/>
        <v xml:space="preserve"> </v>
      </c>
      <c r="K960" t="str">
        <f t="shared" si="58"/>
        <v xml:space="preserve"> </v>
      </c>
      <c r="L960" t="str">
        <f t="shared" si="59"/>
        <v xml:space="preserve"> </v>
      </c>
    </row>
    <row r="961" spans="8:12" x14ac:dyDescent="0.25">
      <c r="H961">
        <v>680051</v>
      </c>
      <c r="I961" t="str">
        <f t="shared" si="56"/>
        <v xml:space="preserve"> </v>
      </c>
      <c r="J961" t="str">
        <f t="shared" si="57"/>
        <v xml:space="preserve"> </v>
      </c>
      <c r="K961" t="str">
        <f t="shared" si="58"/>
        <v xml:space="preserve"> </v>
      </c>
      <c r="L961" t="str">
        <f t="shared" si="59"/>
        <v xml:space="preserve"> </v>
      </c>
    </row>
    <row r="962" spans="8:12" x14ac:dyDescent="0.25">
      <c r="H962">
        <v>680091</v>
      </c>
      <c r="I962" t="str">
        <f t="shared" si="56"/>
        <v xml:space="preserve"> </v>
      </c>
      <c r="J962" t="str">
        <f t="shared" si="57"/>
        <v xml:space="preserve"> </v>
      </c>
      <c r="K962" t="str">
        <f t="shared" si="58"/>
        <v xml:space="preserve"> </v>
      </c>
      <c r="L962" t="str">
        <f t="shared" si="59"/>
        <v xml:space="preserve"> </v>
      </c>
    </row>
    <row r="963" spans="8:12" x14ac:dyDescent="0.25">
      <c r="H963">
        <v>680092</v>
      </c>
      <c r="I963" t="str">
        <f t="shared" ref="I963:I1026" si="60">_xlfn.IFNA(VLOOKUP(H963,$A$1:$E$174,2,FALSE), " ")</f>
        <v xml:space="preserve"> </v>
      </c>
      <c r="J963" t="str">
        <f t="shared" ref="J963:J1026" si="61">_xlfn.IFNA(VLOOKUP(H963,$A$1:$E$174,3,FALSE), " ")</f>
        <v xml:space="preserve"> </v>
      </c>
      <c r="K963" t="str">
        <f t="shared" ref="K963:K1026" si="62">_xlfn.IFNA(VLOOKUP(H963,$A$1:$E$174,4,FALSE), " ")</f>
        <v xml:space="preserve"> </v>
      </c>
      <c r="L963" t="str">
        <f t="shared" ref="L963:L1026" si="63">_xlfn.IFNA(VLOOKUP(H963,$A$1:$E$174,5,FALSE), " ")</f>
        <v xml:space="preserve"> </v>
      </c>
    </row>
    <row r="964" spans="8:12" x14ac:dyDescent="0.25">
      <c r="H964">
        <v>680141</v>
      </c>
      <c r="I964" t="str">
        <f t="shared" si="60"/>
        <v xml:space="preserve"> </v>
      </c>
      <c r="J964" t="str">
        <f t="shared" si="61"/>
        <v xml:space="preserve"> </v>
      </c>
      <c r="K964" t="str">
        <f t="shared" si="62"/>
        <v xml:space="preserve"> </v>
      </c>
      <c r="L964" t="str">
        <f t="shared" si="63"/>
        <v xml:space="preserve"> </v>
      </c>
    </row>
    <row r="965" spans="8:12" x14ac:dyDescent="0.25">
      <c r="H965">
        <v>680191</v>
      </c>
      <c r="I965" t="str">
        <f t="shared" si="60"/>
        <v xml:space="preserve"> </v>
      </c>
      <c r="J965" t="str">
        <f t="shared" si="61"/>
        <v xml:space="preserve"> </v>
      </c>
      <c r="K965" t="str">
        <f t="shared" si="62"/>
        <v xml:space="preserve"> </v>
      </c>
      <c r="L965" t="str">
        <f t="shared" si="63"/>
        <v xml:space="preserve"> </v>
      </c>
    </row>
    <row r="966" spans="8:12" x14ac:dyDescent="0.25">
      <c r="H966">
        <v>680241</v>
      </c>
      <c r="I966" t="str">
        <f t="shared" si="60"/>
        <v xml:space="preserve"> </v>
      </c>
      <c r="J966" t="str">
        <f t="shared" si="61"/>
        <v xml:space="preserve"> </v>
      </c>
      <c r="K966" t="str">
        <f t="shared" si="62"/>
        <v xml:space="preserve"> </v>
      </c>
      <c r="L966" t="str">
        <f t="shared" si="63"/>
        <v xml:space="preserve"> </v>
      </c>
    </row>
    <row r="967" spans="8:12" x14ac:dyDescent="0.25">
      <c r="H967">
        <v>680511</v>
      </c>
      <c r="I967" t="str">
        <f t="shared" si="60"/>
        <v xml:space="preserve"> </v>
      </c>
      <c r="J967" t="str">
        <f t="shared" si="61"/>
        <v xml:space="preserve"> </v>
      </c>
      <c r="K967" t="str">
        <f t="shared" si="62"/>
        <v xml:space="preserve"> </v>
      </c>
      <c r="L967" t="str">
        <f t="shared" si="63"/>
        <v xml:space="preserve"> </v>
      </c>
    </row>
    <row r="968" spans="8:12" x14ac:dyDescent="0.25">
      <c r="H968">
        <v>680561</v>
      </c>
      <c r="I968" t="str">
        <f t="shared" si="60"/>
        <v xml:space="preserve"> </v>
      </c>
      <c r="J968" t="str">
        <f t="shared" si="61"/>
        <v xml:space="preserve"> </v>
      </c>
      <c r="K968" t="str">
        <f t="shared" si="62"/>
        <v xml:space="preserve"> </v>
      </c>
      <c r="L968" t="str">
        <f t="shared" si="63"/>
        <v xml:space="preserve"> </v>
      </c>
    </row>
    <row r="969" spans="8:12" x14ac:dyDescent="0.25">
      <c r="H969">
        <v>680611</v>
      </c>
      <c r="I969" t="str">
        <f t="shared" si="60"/>
        <v xml:space="preserve"> </v>
      </c>
      <c r="J969" t="str">
        <f t="shared" si="61"/>
        <v xml:space="preserve"> </v>
      </c>
      <c r="K969" t="str">
        <f t="shared" si="62"/>
        <v xml:space="preserve"> </v>
      </c>
      <c r="L969" t="str">
        <f t="shared" si="63"/>
        <v xml:space="preserve"> </v>
      </c>
    </row>
    <row r="970" spans="8:12" x14ac:dyDescent="0.25">
      <c r="H970">
        <v>680661</v>
      </c>
      <c r="I970" t="str">
        <f t="shared" si="60"/>
        <v xml:space="preserve"> </v>
      </c>
      <c r="J970" t="str">
        <f t="shared" si="61"/>
        <v xml:space="preserve"> </v>
      </c>
      <c r="K970" t="str">
        <f t="shared" si="62"/>
        <v xml:space="preserve"> </v>
      </c>
      <c r="L970" t="str">
        <f t="shared" si="63"/>
        <v xml:space="preserve"> </v>
      </c>
    </row>
    <row r="971" spans="8:12" x14ac:dyDescent="0.25">
      <c r="H971">
        <v>680711</v>
      </c>
      <c r="I971" t="str">
        <f t="shared" si="60"/>
        <v xml:space="preserve"> </v>
      </c>
      <c r="J971" t="str">
        <f t="shared" si="61"/>
        <v xml:space="preserve"> </v>
      </c>
      <c r="K971" t="str">
        <f t="shared" si="62"/>
        <v xml:space="preserve"> </v>
      </c>
      <c r="L971" t="str">
        <f t="shared" si="63"/>
        <v xml:space="preserve"> </v>
      </c>
    </row>
    <row r="972" spans="8:12" x14ac:dyDescent="0.25">
      <c r="H972">
        <v>680761</v>
      </c>
      <c r="I972" t="str">
        <f t="shared" si="60"/>
        <v xml:space="preserve"> </v>
      </c>
      <c r="J972" t="str">
        <f t="shared" si="61"/>
        <v xml:space="preserve"> </v>
      </c>
      <c r="K972" t="str">
        <f t="shared" si="62"/>
        <v xml:space="preserve"> </v>
      </c>
      <c r="L972" t="str">
        <f t="shared" si="63"/>
        <v xml:space="preserve"> </v>
      </c>
    </row>
    <row r="973" spans="8:12" x14ac:dyDescent="0.25">
      <c r="H973">
        <v>690031</v>
      </c>
      <c r="I973" t="str">
        <f t="shared" si="60"/>
        <v xml:space="preserve"> </v>
      </c>
      <c r="J973" t="str">
        <f t="shared" si="61"/>
        <v xml:space="preserve"> </v>
      </c>
      <c r="K973" t="str">
        <f t="shared" si="62"/>
        <v xml:space="preserve"> </v>
      </c>
      <c r="L973" t="str">
        <f t="shared" si="63"/>
        <v xml:space="preserve"> </v>
      </c>
    </row>
    <row r="974" spans="8:12" x14ac:dyDescent="0.25">
      <c r="H974">
        <v>690032</v>
      </c>
      <c r="I974" t="str">
        <f t="shared" si="60"/>
        <v xml:space="preserve"> </v>
      </c>
      <c r="J974" t="str">
        <f t="shared" si="61"/>
        <v xml:space="preserve"> </v>
      </c>
      <c r="K974" t="str">
        <f t="shared" si="62"/>
        <v xml:space="preserve"> </v>
      </c>
      <c r="L974" t="str">
        <f t="shared" si="63"/>
        <v xml:space="preserve"> </v>
      </c>
    </row>
    <row r="975" spans="8:12" x14ac:dyDescent="0.25">
      <c r="H975">
        <v>690111</v>
      </c>
      <c r="I975" t="str">
        <f t="shared" si="60"/>
        <v xml:space="preserve"> </v>
      </c>
      <c r="J975" t="str">
        <f t="shared" si="61"/>
        <v xml:space="preserve"> </v>
      </c>
      <c r="K975" t="str">
        <f t="shared" si="62"/>
        <v xml:space="preserve"> </v>
      </c>
      <c r="L975" t="str">
        <f t="shared" si="63"/>
        <v xml:space="preserve"> </v>
      </c>
    </row>
    <row r="976" spans="8:12" x14ac:dyDescent="0.25">
      <c r="H976">
        <v>690251</v>
      </c>
      <c r="I976" t="str">
        <f t="shared" si="60"/>
        <v xml:space="preserve"> </v>
      </c>
      <c r="J976" t="str">
        <f t="shared" si="61"/>
        <v xml:space="preserve"> </v>
      </c>
      <c r="K976" t="str">
        <f t="shared" si="62"/>
        <v xml:space="preserve"> </v>
      </c>
      <c r="L976" t="str">
        <f t="shared" si="63"/>
        <v xml:space="preserve"> </v>
      </c>
    </row>
    <row r="977" spans="8:12" x14ac:dyDescent="0.25">
      <c r="H977">
        <v>690252</v>
      </c>
      <c r="I977" t="str">
        <f t="shared" si="60"/>
        <v xml:space="preserve"> </v>
      </c>
      <c r="J977" t="str">
        <f t="shared" si="61"/>
        <v xml:space="preserve"> </v>
      </c>
      <c r="K977" t="str">
        <f t="shared" si="62"/>
        <v xml:space="preserve"> </v>
      </c>
      <c r="L977" t="str">
        <f t="shared" si="63"/>
        <v xml:space="preserve"> </v>
      </c>
    </row>
    <row r="978" spans="8:12" x14ac:dyDescent="0.25">
      <c r="H978">
        <v>690411</v>
      </c>
      <c r="I978" t="str">
        <f t="shared" si="60"/>
        <v xml:space="preserve"> </v>
      </c>
      <c r="J978" t="str">
        <f t="shared" si="61"/>
        <v xml:space="preserve"> </v>
      </c>
      <c r="K978" t="str">
        <f t="shared" si="62"/>
        <v xml:space="preserve"> </v>
      </c>
      <c r="L978" t="str">
        <f t="shared" si="63"/>
        <v xml:space="preserve"> </v>
      </c>
    </row>
    <row r="979" spans="8:12" x14ac:dyDescent="0.25">
      <c r="H979">
        <v>690531</v>
      </c>
      <c r="I979" t="str">
        <f t="shared" si="60"/>
        <v xml:space="preserve"> </v>
      </c>
      <c r="J979" t="str">
        <f t="shared" si="61"/>
        <v xml:space="preserve"> </v>
      </c>
      <c r="K979" t="str">
        <f t="shared" si="62"/>
        <v xml:space="preserve"> </v>
      </c>
      <c r="L979" t="str">
        <f t="shared" si="63"/>
        <v xml:space="preserve"> </v>
      </c>
    </row>
    <row r="980" spans="8:12" x14ac:dyDescent="0.25">
      <c r="H980">
        <v>690611</v>
      </c>
      <c r="I980" t="str">
        <f t="shared" si="60"/>
        <v xml:space="preserve"> </v>
      </c>
      <c r="J980" t="str">
        <f t="shared" si="61"/>
        <v xml:space="preserve"> </v>
      </c>
      <c r="K980" t="str">
        <f t="shared" si="62"/>
        <v xml:space="preserve"> </v>
      </c>
      <c r="L980" t="str">
        <f t="shared" si="63"/>
        <v xml:space="preserve"> </v>
      </c>
    </row>
    <row r="981" spans="8:12" x14ac:dyDescent="0.25">
      <c r="H981">
        <v>690691</v>
      </c>
      <c r="I981" t="str">
        <f t="shared" si="60"/>
        <v xml:space="preserve"> </v>
      </c>
      <c r="J981" t="str">
        <f t="shared" si="61"/>
        <v xml:space="preserve"> </v>
      </c>
      <c r="K981" t="str">
        <f t="shared" si="62"/>
        <v xml:space="preserve"> </v>
      </c>
      <c r="L981" t="str">
        <f t="shared" si="63"/>
        <v xml:space="preserve"> </v>
      </c>
    </row>
    <row r="982" spans="8:12" x14ac:dyDescent="0.25">
      <c r="H982">
        <v>690771</v>
      </c>
      <c r="I982" t="str">
        <f t="shared" si="60"/>
        <v xml:space="preserve"> </v>
      </c>
      <c r="J982" t="str">
        <f t="shared" si="61"/>
        <v xml:space="preserve"> </v>
      </c>
      <c r="K982" t="str">
        <f t="shared" si="62"/>
        <v xml:space="preserve"> </v>
      </c>
      <c r="L982" t="str">
        <f t="shared" si="63"/>
        <v xml:space="preserve"> </v>
      </c>
    </row>
    <row r="983" spans="8:12" x14ac:dyDescent="0.25">
      <c r="H983">
        <v>690961</v>
      </c>
      <c r="I983" t="str">
        <f t="shared" si="60"/>
        <v xml:space="preserve"> </v>
      </c>
      <c r="J983" t="str">
        <f t="shared" si="61"/>
        <v xml:space="preserve"> </v>
      </c>
      <c r="K983" t="str">
        <f t="shared" si="62"/>
        <v xml:space="preserve"> </v>
      </c>
      <c r="L983" t="str">
        <f t="shared" si="63"/>
        <v xml:space="preserve"> </v>
      </c>
    </row>
    <row r="984" spans="8:12" x14ac:dyDescent="0.25">
      <c r="H984">
        <v>690962</v>
      </c>
      <c r="I984" t="str">
        <f t="shared" si="60"/>
        <v xml:space="preserve"> </v>
      </c>
      <c r="J984" t="str">
        <f t="shared" si="61"/>
        <v xml:space="preserve"> </v>
      </c>
      <c r="K984" t="str">
        <f t="shared" si="62"/>
        <v xml:space="preserve"> </v>
      </c>
      <c r="L984" t="str">
        <f t="shared" si="63"/>
        <v xml:space="preserve"> </v>
      </c>
    </row>
    <row r="985" spans="8:12" x14ac:dyDescent="0.25">
      <c r="H985">
        <v>691051</v>
      </c>
      <c r="I985" t="str">
        <f t="shared" si="60"/>
        <v xml:space="preserve"> </v>
      </c>
      <c r="J985" t="str">
        <f t="shared" si="61"/>
        <v xml:space="preserve"> </v>
      </c>
      <c r="K985" t="str">
        <f t="shared" si="62"/>
        <v xml:space="preserve"> </v>
      </c>
      <c r="L985" t="str">
        <f t="shared" si="63"/>
        <v xml:space="preserve"> </v>
      </c>
    </row>
    <row r="986" spans="8:12" x14ac:dyDescent="0.25">
      <c r="H986">
        <v>691141</v>
      </c>
      <c r="I986" t="str">
        <f t="shared" si="60"/>
        <v xml:space="preserve"> </v>
      </c>
      <c r="J986" t="str">
        <f t="shared" si="61"/>
        <v xml:space="preserve"> </v>
      </c>
      <c r="K986" t="str">
        <f t="shared" si="62"/>
        <v xml:space="preserve"> </v>
      </c>
      <c r="L986" t="str">
        <f t="shared" si="63"/>
        <v xml:space="preserve"> </v>
      </c>
    </row>
    <row r="987" spans="8:12" x14ac:dyDescent="0.25">
      <c r="H987">
        <v>691142</v>
      </c>
      <c r="I987" t="str">
        <f t="shared" si="60"/>
        <v xml:space="preserve"> </v>
      </c>
      <c r="J987" t="str">
        <f t="shared" si="61"/>
        <v xml:space="preserve"> </v>
      </c>
      <c r="K987" t="str">
        <f t="shared" si="62"/>
        <v xml:space="preserve"> </v>
      </c>
      <c r="L987" t="str">
        <f t="shared" si="63"/>
        <v xml:space="preserve"> </v>
      </c>
    </row>
    <row r="988" spans="8:12" x14ac:dyDescent="0.25">
      <c r="H988">
        <v>691251</v>
      </c>
      <c r="I988" t="str">
        <f t="shared" si="60"/>
        <v xml:space="preserve"> </v>
      </c>
      <c r="J988" t="str">
        <f t="shared" si="61"/>
        <v xml:space="preserve"> </v>
      </c>
      <c r="K988" t="str">
        <f t="shared" si="62"/>
        <v xml:space="preserve"> </v>
      </c>
      <c r="L988" t="str">
        <f t="shared" si="63"/>
        <v xml:space="preserve"> </v>
      </c>
    </row>
    <row r="989" spans="8:12" x14ac:dyDescent="0.25">
      <c r="H989">
        <v>691371</v>
      </c>
      <c r="I989" t="str">
        <f t="shared" si="60"/>
        <v xml:space="preserve"> </v>
      </c>
      <c r="J989" t="str">
        <f t="shared" si="61"/>
        <v xml:space="preserve"> </v>
      </c>
      <c r="K989" t="str">
        <f t="shared" si="62"/>
        <v xml:space="preserve"> </v>
      </c>
      <c r="L989" t="str">
        <f t="shared" si="63"/>
        <v xml:space="preserve"> </v>
      </c>
    </row>
    <row r="990" spans="8:12" x14ac:dyDescent="0.25">
      <c r="H990">
        <v>691461</v>
      </c>
      <c r="I990" t="str">
        <f t="shared" si="60"/>
        <v xml:space="preserve"> </v>
      </c>
      <c r="J990" t="str">
        <f t="shared" si="61"/>
        <v xml:space="preserve"> </v>
      </c>
      <c r="K990" t="str">
        <f t="shared" si="62"/>
        <v xml:space="preserve"> </v>
      </c>
      <c r="L990" t="str">
        <f t="shared" si="63"/>
        <v xml:space="preserve"> </v>
      </c>
    </row>
    <row r="991" spans="8:12" x14ac:dyDescent="0.25">
      <c r="H991">
        <v>691462</v>
      </c>
      <c r="I991" t="str">
        <f t="shared" si="60"/>
        <v xml:space="preserve"> </v>
      </c>
      <c r="J991" t="str">
        <f t="shared" si="61"/>
        <v xml:space="preserve"> </v>
      </c>
      <c r="K991" t="str">
        <f t="shared" si="62"/>
        <v xml:space="preserve"> </v>
      </c>
      <c r="L991" t="str">
        <f t="shared" si="63"/>
        <v xml:space="preserve"> </v>
      </c>
    </row>
    <row r="992" spans="8:12" x14ac:dyDescent="0.25">
      <c r="H992">
        <v>691551</v>
      </c>
      <c r="I992" t="str">
        <f t="shared" si="60"/>
        <v xml:space="preserve"> </v>
      </c>
      <c r="J992" t="str">
        <f t="shared" si="61"/>
        <v xml:space="preserve"> </v>
      </c>
      <c r="K992" t="str">
        <f t="shared" si="62"/>
        <v xml:space="preserve"> </v>
      </c>
      <c r="L992" t="str">
        <f t="shared" si="63"/>
        <v xml:space="preserve"> </v>
      </c>
    </row>
    <row r="993" spans="8:12" x14ac:dyDescent="0.25">
      <c r="H993">
        <v>701051</v>
      </c>
      <c r="I993" t="str">
        <f t="shared" si="60"/>
        <v xml:space="preserve"> </v>
      </c>
      <c r="J993" t="str">
        <f t="shared" si="61"/>
        <v xml:space="preserve"> </v>
      </c>
      <c r="K993" t="str">
        <f t="shared" si="62"/>
        <v xml:space="preserve"> </v>
      </c>
      <c r="L993" t="str">
        <f t="shared" si="63"/>
        <v xml:space="preserve"> </v>
      </c>
    </row>
    <row r="994" spans="8:12" x14ac:dyDescent="0.25">
      <c r="H994">
        <v>701121</v>
      </c>
      <c r="I994" t="str">
        <f t="shared" si="60"/>
        <v xml:space="preserve"> </v>
      </c>
      <c r="J994" t="str">
        <f t="shared" si="61"/>
        <v xml:space="preserve"> </v>
      </c>
      <c r="K994" t="str">
        <f t="shared" si="62"/>
        <v xml:space="preserve"> </v>
      </c>
      <c r="L994" t="str">
        <f t="shared" si="63"/>
        <v xml:space="preserve"> </v>
      </c>
    </row>
    <row r="995" spans="8:12" x14ac:dyDescent="0.25">
      <c r="H995">
        <v>710141</v>
      </c>
      <c r="I995" t="str">
        <f t="shared" si="60"/>
        <v xml:space="preserve"> </v>
      </c>
      <c r="J995" t="str">
        <f t="shared" si="61"/>
        <v xml:space="preserve"> </v>
      </c>
      <c r="K995" t="str">
        <f t="shared" si="62"/>
        <v xml:space="preserve"> </v>
      </c>
      <c r="L995" t="str">
        <f t="shared" si="63"/>
        <v xml:space="preserve"> </v>
      </c>
    </row>
    <row r="996" spans="8:12" x14ac:dyDescent="0.25">
      <c r="H996">
        <v>710142</v>
      </c>
      <c r="I996" t="str">
        <f t="shared" si="60"/>
        <v xml:space="preserve"> </v>
      </c>
      <c r="J996" t="str">
        <f t="shared" si="61"/>
        <v xml:space="preserve"> </v>
      </c>
      <c r="K996" t="str">
        <f t="shared" si="62"/>
        <v xml:space="preserve"> </v>
      </c>
      <c r="L996" t="str">
        <f t="shared" si="63"/>
        <v xml:space="preserve"> </v>
      </c>
    </row>
    <row r="997" spans="8:12" x14ac:dyDescent="0.25">
      <c r="H997">
        <v>710501</v>
      </c>
      <c r="I997" t="str">
        <f t="shared" si="60"/>
        <v xml:space="preserve"> </v>
      </c>
      <c r="J997" t="str">
        <f t="shared" si="61"/>
        <v xml:space="preserve"> </v>
      </c>
      <c r="K997" t="str">
        <f t="shared" si="62"/>
        <v xml:space="preserve"> </v>
      </c>
      <c r="L997" t="str">
        <f t="shared" si="63"/>
        <v xml:space="preserve"> </v>
      </c>
    </row>
    <row r="998" spans="8:12" x14ac:dyDescent="0.25">
      <c r="H998">
        <v>710502</v>
      </c>
      <c r="I998" t="str">
        <f t="shared" si="60"/>
        <v xml:space="preserve"> </v>
      </c>
      <c r="J998" t="str">
        <f t="shared" si="61"/>
        <v xml:space="preserve"> </v>
      </c>
      <c r="K998" t="str">
        <f t="shared" si="62"/>
        <v xml:space="preserve"> </v>
      </c>
      <c r="L998" t="str">
        <f t="shared" si="63"/>
        <v xml:space="preserve"> </v>
      </c>
    </row>
    <row r="999" spans="8:12" x14ac:dyDescent="0.25">
      <c r="H999">
        <v>710621</v>
      </c>
      <c r="I999">
        <f t="shared" si="60"/>
        <v>1</v>
      </c>
      <c r="J999" t="str">
        <f t="shared" si="61"/>
        <v>Rented</v>
      </c>
      <c r="K999">
        <f t="shared" si="62"/>
        <v>8</v>
      </c>
      <c r="L999">
        <f t="shared" si="63"/>
        <v>12000</v>
      </c>
    </row>
    <row r="1000" spans="8:12" x14ac:dyDescent="0.25">
      <c r="H1000">
        <v>710721</v>
      </c>
      <c r="I1000" t="str">
        <f t="shared" si="60"/>
        <v xml:space="preserve"> </v>
      </c>
      <c r="J1000" t="str">
        <f t="shared" si="61"/>
        <v xml:space="preserve"> </v>
      </c>
      <c r="K1000" t="str">
        <f t="shared" si="62"/>
        <v xml:space="preserve"> </v>
      </c>
      <c r="L1000" t="str">
        <f t="shared" si="63"/>
        <v xml:space="preserve"> </v>
      </c>
    </row>
    <row r="1001" spans="8:12" x14ac:dyDescent="0.25">
      <c r="H1001">
        <v>710811</v>
      </c>
      <c r="I1001" t="str">
        <f t="shared" si="60"/>
        <v xml:space="preserve"> </v>
      </c>
      <c r="J1001" t="str">
        <f t="shared" si="61"/>
        <v xml:space="preserve"> </v>
      </c>
      <c r="K1001" t="str">
        <f t="shared" si="62"/>
        <v xml:space="preserve"> </v>
      </c>
      <c r="L1001" t="str">
        <f t="shared" si="63"/>
        <v xml:space="preserve"> </v>
      </c>
    </row>
    <row r="1002" spans="8:12" x14ac:dyDescent="0.25">
      <c r="H1002">
        <v>710911</v>
      </c>
      <c r="I1002" t="str">
        <f t="shared" si="60"/>
        <v xml:space="preserve"> </v>
      </c>
      <c r="J1002" t="str">
        <f t="shared" si="61"/>
        <v xml:space="preserve"> </v>
      </c>
      <c r="K1002" t="str">
        <f t="shared" si="62"/>
        <v xml:space="preserve"> </v>
      </c>
      <c r="L1002" t="str">
        <f t="shared" si="63"/>
        <v xml:space="preserve"> </v>
      </c>
    </row>
    <row r="1003" spans="8:12" x14ac:dyDescent="0.25">
      <c r="H1003">
        <v>710912</v>
      </c>
      <c r="I1003" t="str">
        <f t="shared" si="60"/>
        <v xml:space="preserve"> </v>
      </c>
      <c r="J1003" t="str">
        <f t="shared" si="61"/>
        <v xml:space="preserve"> </v>
      </c>
      <c r="K1003" t="str">
        <f t="shared" si="62"/>
        <v xml:space="preserve"> </v>
      </c>
      <c r="L1003" t="str">
        <f t="shared" si="63"/>
        <v xml:space="preserve"> </v>
      </c>
    </row>
    <row r="1004" spans="8:12" x14ac:dyDescent="0.25">
      <c r="H1004">
        <v>711001</v>
      </c>
      <c r="I1004">
        <f t="shared" si="60"/>
        <v>1</v>
      </c>
      <c r="J1004" t="str">
        <f t="shared" si="61"/>
        <v>Rented</v>
      </c>
      <c r="K1004">
        <f t="shared" si="62"/>
        <v>16</v>
      </c>
      <c r="L1004">
        <f t="shared" si="63"/>
        <v>4000</v>
      </c>
    </row>
    <row r="1005" spans="8:12" x14ac:dyDescent="0.25">
      <c r="H1005">
        <v>720061</v>
      </c>
      <c r="I1005" t="str">
        <f t="shared" si="60"/>
        <v xml:space="preserve"> </v>
      </c>
      <c r="J1005" t="str">
        <f t="shared" si="61"/>
        <v xml:space="preserve"> </v>
      </c>
      <c r="K1005" t="str">
        <f t="shared" si="62"/>
        <v xml:space="preserve"> </v>
      </c>
      <c r="L1005" t="str">
        <f t="shared" si="63"/>
        <v xml:space="preserve"> </v>
      </c>
    </row>
    <row r="1006" spans="8:12" x14ac:dyDescent="0.25">
      <c r="H1006">
        <v>720511</v>
      </c>
      <c r="I1006" t="str">
        <f t="shared" si="60"/>
        <v xml:space="preserve"> </v>
      </c>
      <c r="J1006" t="str">
        <f t="shared" si="61"/>
        <v xml:space="preserve"> </v>
      </c>
      <c r="K1006" t="str">
        <f t="shared" si="62"/>
        <v xml:space="preserve"> </v>
      </c>
      <c r="L1006" t="str">
        <f t="shared" si="63"/>
        <v xml:space="preserve"> </v>
      </c>
    </row>
    <row r="1007" spans="8:12" x14ac:dyDescent="0.25">
      <c r="H1007">
        <v>720591</v>
      </c>
      <c r="I1007" t="str">
        <f t="shared" si="60"/>
        <v xml:space="preserve"> </v>
      </c>
      <c r="J1007" t="str">
        <f t="shared" si="61"/>
        <v xml:space="preserve"> </v>
      </c>
      <c r="K1007" t="str">
        <f t="shared" si="62"/>
        <v xml:space="preserve"> </v>
      </c>
      <c r="L1007" t="str">
        <f t="shared" si="63"/>
        <v xml:space="preserve"> </v>
      </c>
    </row>
    <row r="1008" spans="8:12" x14ac:dyDescent="0.25">
      <c r="H1008">
        <v>720781</v>
      </c>
      <c r="I1008" t="str">
        <f t="shared" si="60"/>
        <v xml:space="preserve"> </v>
      </c>
      <c r="J1008" t="str">
        <f t="shared" si="61"/>
        <v xml:space="preserve"> </v>
      </c>
      <c r="K1008" t="str">
        <f t="shared" si="62"/>
        <v xml:space="preserve"> </v>
      </c>
      <c r="L1008" t="str">
        <f t="shared" si="63"/>
        <v xml:space="preserve"> </v>
      </c>
    </row>
    <row r="1009" spans="8:12" x14ac:dyDescent="0.25">
      <c r="H1009">
        <v>720851</v>
      </c>
      <c r="I1009" t="str">
        <f t="shared" si="60"/>
        <v xml:space="preserve"> </v>
      </c>
      <c r="J1009" t="str">
        <f t="shared" si="61"/>
        <v xml:space="preserve"> </v>
      </c>
      <c r="K1009" t="str">
        <f t="shared" si="62"/>
        <v xml:space="preserve"> </v>
      </c>
      <c r="L1009" t="str">
        <f t="shared" si="63"/>
        <v xml:space="preserve"> </v>
      </c>
    </row>
    <row r="1010" spans="8:12" x14ac:dyDescent="0.25">
      <c r="H1010">
        <v>720921</v>
      </c>
      <c r="I1010">
        <f t="shared" si="60"/>
        <v>1</v>
      </c>
      <c r="J1010" t="str">
        <f t="shared" si="61"/>
        <v>Own</v>
      </c>
      <c r="K1010">
        <f t="shared" si="62"/>
        <v>20</v>
      </c>
      <c r="L1010">
        <f t="shared" si="63"/>
        <v>0</v>
      </c>
    </row>
    <row r="1011" spans="8:12" x14ac:dyDescent="0.25">
      <c r="H1011">
        <v>720981</v>
      </c>
      <c r="I1011" t="str">
        <f t="shared" si="60"/>
        <v xml:space="preserve"> </v>
      </c>
      <c r="J1011" t="str">
        <f t="shared" si="61"/>
        <v xml:space="preserve"> </v>
      </c>
      <c r="K1011" t="str">
        <f t="shared" si="62"/>
        <v xml:space="preserve"> </v>
      </c>
      <c r="L1011" t="str">
        <f t="shared" si="63"/>
        <v xml:space="preserve"> </v>
      </c>
    </row>
    <row r="1012" spans="8:12" x14ac:dyDescent="0.25">
      <c r="H1012">
        <v>721051</v>
      </c>
      <c r="I1012" t="str">
        <f t="shared" si="60"/>
        <v xml:space="preserve"> </v>
      </c>
      <c r="J1012" t="str">
        <f t="shared" si="61"/>
        <v xml:space="preserve"> </v>
      </c>
      <c r="K1012" t="str">
        <f t="shared" si="62"/>
        <v xml:space="preserve"> </v>
      </c>
      <c r="L1012" t="str">
        <f t="shared" si="63"/>
        <v xml:space="preserve"> </v>
      </c>
    </row>
    <row r="1013" spans="8:12" x14ac:dyDescent="0.25">
      <c r="H1013">
        <v>721052</v>
      </c>
      <c r="I1013" t="str">
        <f t="shared" si="60"/>
        <v xml:space="preserve"> </v>
      </c>
      <c r="J1013" t="str">
        <f t="shared" si="61"/>
        <v xml:space="preserve"> </v>
      </c>
      <c r="K1013" t="str">
        <f t="shared" si="62"/>
        <v xml:space="preserve"> </v>
      </c>
      <c r="L1013" t="str">
        <f t="shared" si="63"/>
        <v xml:space="preserve"> </v>
      </c>
    </row>
    <row r="1014" spans="8:12" x14ac:dyDescent="0.25">
      <c r="H1014">
        <v>721121</v>
      </c>
      <c r="I1014" t="str">
        <f t="shared" si="60"/>
        <v xml:space="preserve"> </v>
      </c>
      <c r="J1014" t="str">
        <f t="shared" si="61"/>
        <v xml:space="preserve"> </v>
      </c>
      <c r="K1014" t="str">
        <f t="shared" si="62"/>
        <v xml:space="preserve"> </v>
      </c>
      <c r="L1014" t="str">
        <f t="shared" si="63"/>
        <v xml:space="preserve"> </v>
      </c>
    </row>
    <row r="1015" spans="8:12" x14ac:dyDescent="0.25">
      <c r="H1015">
        <v>721241</v>
      </c>
      <c r="I1015" t="str">
        <f t="shared" si="60"/>
        <v xml:space="preserve"> </v>
      </c>
      <c r="J1015" t="str">
        <f t="shared" si="61"/>
        <v xml:space="preserve"> </v>
      </c>
      <c r="K1015" t="str">
        <f t="shared" si="62"/>
        <v xml:space="preserve"> </v>
      </c>
      <c r="L1015" t="str">
        <f t="shared" si="63"/>
        <v xml:space="preserve"> </v>
      </c>
    </row>
    <row r="1016" spans="8:12" x14ac:dyDescent="0.25">
      <c r="H1016">
        <v>721242</v>
      </c>
      <c r="I1016" t="str">
        <f t="shared" si="60"/>
        <v xml:space="preserve"> </v>
      </c>
      <c r="J1016" t="str">
        <f t="shared" si="61"/>
        <v xml:space="preserve"> </v>
      </c>
      <c r="K1016" t="str">
        <f t="shared" si="62"/>
        <v xml:space="preserve"> </v>
      </c>
      <c r="L1016" t="str">
        <f t="shared" si="63"/>
        <v xml:space="preserve"> </v>
      </c>
    </row>
    <row r="1017" spans="8:12" x14ac:dyDescent="0.25">
      <c r="H1017">
        <v>721341</v>
      </c>
      <c r="I1017" t="str">
        <f t="shared" si="60"/>
        <v xml:space="preserve"> </v>
      </c>
      <c r="J1017" t="str">
        <f t="shared" si="61"/>
        <v xml:space="preserve"> </v>
      </c>
      <c r="K1017" t="str">
        <f t="shared" si="62"/>
        <v xml:space="preserve"> </v>
      </c>
      <c r="L1017" t="str">
        <f t="shared" si="63"/>
        <v xml:space="preserve"> </v>
      </c>
    </row>
    <row r="1018" spans="8:12" x14ac:dyDescent="0.25">
      <c r="H1018">
        <v>730061</v>
      </c>
      <c r="I1018" t="str">
        <f t="shared" si="60"/>
        <v xml:space="preserve"> </v>
      </c>
      <c r="J1018" t="str">
        <f t="shared" si="61"/>
        <v xml:space="preserve"> </v>
      </c>
      <c r="K1018" t="str">
        <f t="shared" si="62"/>
        <v xml:space="preserve"> </v>
      </c>
      <c r="L1018" t="str">
        <f t="shared" si="63"/>
        <v xml:space="preserve"> </v>
      </c>
    </row>
    <row r="1019" spans="8:12" x14ac:dyDescent="0.25">
      <c r="H1019">
        <v>730311</v>
      </c>
      <c r="I1019" t="str">
        <f t="shared" si="60"/>
        <v xml:space="preserve"> </v>
      </c>
      <c r="J1019" t="str">
        <f t="shared" si="61"/>
        <v xml:space="preserve"> </v>
      </c>
      <c r="K1019" t="str">
        <f t="shared" si="62"/>
        <v xml:space="preserve"> </v>
      </c>
      <c r="L1019" t="str">
        <f t="shared" si="63"/>
        <v xml:space="preserve"> </v>
      </c>
    </row>
    <row r="1020" spans="8:12" x14ac:dyDescent="0.25">
      <c r="H1020">
        <v>730312</v>
      </c>
      <c r="I1020" t="str">
        <f t="shared" si="60"/>
        <v xml:space="preserve"> </v>
      </c>
      <c r="J1020" t="str">
        <f t="shared" si="61"/>
        <v xml:space="preserve"> </v>
      </c>
      <c r="K1020" t="str">
        <f t="shared" si="62"/>
        <v xml:space="preserve"> </v>
      </c>
      <c r="L1020" t="str">
        <f t="shared" si="63"/>
        <v xml:space="preserve"> </v>
      </c>
    </row>
    <row r="1021" spans="8:12" x14ac:dyDescent="0.25">
      <c r="H1021">
        <v>730731</v>
      </c>
      <c r="I1021" t="str">
        <f t="shared" si="60"/>
        <v xml:space="preserve"> </v>
      </c>
      <c r="J1021" t="str">
        <f t="shared" si="61"/>
        <v xml:space="preserve"> </v>
      </c>
      <c r="K1021" t="str">
        <f t="shared" si="62"/>
        <v xml:space="preserve"> </v>
      </c>
      <c r="L1021" t="str">
        <f t="shared" si="63"/>
        <v xml:space="preserve"> </v>
      </c>
    </row>
    <row r="1022" spans="8:12" x14ac:dyDescent="0.25">
      <c r="H1022">
        <v>731131</v>
      </c>
      <c r="I1022" t="str">
        <f t="shared" si="60"/>
        <v xml:space="preserve"> </v>
      </c>
      <c r="J1022" t="str">
        <f t="shared" si="61"/>
        <v xml:space="preserve"> </v>
      </c>
      <c r="K1022" t="str">
        <f t="shared" si="62"/>
        <v xml:space="preserve"> </v>
      </c>
      <c r="L1022" t="str">
        <f t="shared" si="63"/>
        <v xml:space="preserve"> </v>
      </c>
    </row>
    <row r="1023" spans="8:12" x14ac:dyDescent="0.25">
      <c r="H1023">
        <v>731201</v>
      </c>
      <c r="I1023" t="str">
        <f t="shared" si="60"/>
        <v xml:space="preserve"> </v>
      </c>
      <c r="J1023" t="str">
        <f t="shared" si="61"/>
        <v xml:space="preserve"> </v>
      </c>
      <c r="K1023" t="str">
        <f t="shared" si="62"/>
        <v xml:space="preserve"> </v>
      </c>
      <c r="L1023" t="str">
        <f t="shared" si="63"/>
        <v xml:space="preserve"> </v>
      </c>
    </row>
    <row r="1024" spans="8:12" x14ac:dyDescent="0.25">
      <c r="H1024">
        <v>731621</v>
      </c>
      <c r="I1024" t="str">
        <f t="shared" si="60"/>
        <v xml:space="preserve"> </v>
      </c>
      <c r="J1024" t="str">
        <f t="shared" si="61"/>
        <v xml:space="preserve"> </v>
      </c>
      <c r="K1024" t="str">
        <f t="shared" si="62"/>
        <v xml:space="preserve"> </v>
      </c>
      <c r="L1024" t="str">
        <f t="shared" si="63"/>
        <v xml:space="preserve"> </v>
      </c>
    </row>
    <row r="1025" spans="8:12" x14ac:dyDescent="0.25">
      <c r="H1025">
        <v>731741</v>
      </c>
      <c r="I1025" t="str">
        <f t="shared" si="60"/>
        <v xml:space="preserve"> </v>
      </c>
      <c r="J1025" t="str">
        <f t="shared" si="61"/>
        <v xml:space="preserve"> </v>
      </c>
      <c r="K1025" t="str">
        <f t="shared" si="62"/>
        <v xml:space="preserve"> </v>
      </c>
      <c r="L1025" t="str">
        <f t="shared" si="63"/>
        <v xml:space="preserve"> </v>
      </c>
    </row>
    <row r="1026" spans="8:12" x14ac:dyDescent="0.25">
      <c r="H1026">
        <v>731742</v>
      </c>
      <c r="I1026" t="str">
        <f t="shared" si="60"/>
        <v xml:space="preserve"> </v>
      </c>
      <c r="J1026" t="str">
        <f t="shared" si="61"/>
        <v xml:space="preserve"> </v>
      </c>
      <c r="K1026" t="str">
        <f t="shared" si="62"/>
        <v xml:space="preserve"> </v>
      </c>
      <c r="L1026" t="str">
        <f t="shared" si="63"/>
        <v xml:space="preserve"> </v>
      </c>
    </row>
    <row r="1027" spans="8:12" x14ac:dyDescent="0.25">
      <c r="H1027">
        <v>740141</v>
      </c>
      <c r="I1027" t="str">
        <f t="shared" ref="I1027:I1090" si="64">_xlfn.IFNA(VLOOKUP(H1027,$A$1:$E$174,2,FALSE), " ")</f>
        <v xml:space="preserve"> </v>
      </c>
      <c r="J1027" t="str">
        <f t="shared" ref="J1027:J1090" si="65">_xlfn.IFNA(VLOOKUP(H1027,$A$1:$E$174,3,FALSE), " ")</f>
        <v xml:space="preserve"> </v>
      </c>
      <c r="K1027" t="str">
        <f t="shared" ref="K1027:K1090" si="66">_xlfn.IFNA(VLOOKUP(H1027,$A$1:$E$174,4,FALSE), " ")</f>
        <v xml:space="preserve"> </v>
      </c>
      <c r="L1027" t="str">
        <f t="shared" ref="L1027:L1090" si="67">_xlfn.IFNA(VLOOKUP(H1027,$A$1:$E$174,5,FALSE), " ")</f>
        <v xml:space="preserve"> </v>
      </c>
    </row>
    <row r="1028" spans="8:12" x14ac:dyDescent="0.25">
      <c r="H1028">
        <v>740142</v>
      </c>
      <c r="I1028" t="str">
        <f t="shared" si="64"/>
        <v xml:space="preserve"> </v>
      </c>
      <c r="J1028" t="str">
        <f t="shared" si="65"/>
        <v xml:space="preserve"> </v>
      </c>
      <c r="K1028" t="str">
        <f t="shared" si="66"/>
        <v xml:space="preserve"> </v>
      </c>
      <c r="L1028" t="str">
        <f t="shared" si="67"/>
        <v xml:space="preserve"> </v>
      </c>
    </row>
    <row r="1029" spans="8:12" x14ac:dyDescent="0.25">
      <c r="H1029">
        <v>740311</v>
      </c>
      <c r="I1029">
        <f t="shared" si="64"/>
        <v>3</v>
      </c>
      <c r="J1029" t="str">
        <f t="shared" si="65"/>
        <v>Own</v>
      </c>
      <c r="K1029">
        <f t="shared" si="66"/>
        <v>32</v>
      </c>
      <c r="L1029">
        <f t="shared" si="67"/>
        <v>0</v>
      </c>
    </row>
    <row r="1030" spans="8:12" x14ac:dyDescent="0.25">
      <c r="H1030">
        <v>740312</v>
      </c>
      <c r="I1030">
        <f t="shared" si="64"/>
        <v>3</v>
      </c>
      <c r="J1030" t="str">
        <f t="shared" si="65"/>
        <v>Own</v>
      </c>
      <c r="K1030">
        <f t="shared" si="66"/>
        <v>32</v>
      </c>
      <c r="L1030">
        <f t="shared" si="67"/>
        <v>0</v>
      </c>
    </row>
    <row r="1031" spans="8:12" x14ac:dyDescent="0.25">
      <c r="H1031">
        <v>740681</v>
      </c>
      <c r="I1031" t="str">
        <f t="shared" si="64"/>
        <v xml:space="preserve"> </v>
      </c>
      <c r="J1031" t="str">
        <f t="shared" si="65"/>
        <v xml:space="preserve"> </v>
      </c>
      <c r="K1031" t="str">
        <f t="shared" si="66"/>
        <v xml:space="preserve"> </v>
      </c>
      <c r="L1031" t="str">
        <f t="shared" si="67"/>
        <v xml:space="preserve"> </v>
      </c>
    </row>
    <row r="1032" spans="8:12" x14ac:dyDescent="0.25">
      <c r="H1032">
        <v>740682</v>
      </c>
      <c r="I1032" t="str">
        <f t="shared" si="64"/>
        <v xml:space="preserve"> </v>
      </c>
      <c r="J1032" t="str">
        <f t="shared" si="65"/>
        <v xml:space="preserve"> </v>
      </c>
      <c r="K1032" t="str">
        <f t="shared" si="66"/>
        <v xml:space="preserve"> </v>
      </c>
      <c r="L1032" t="str">
        <f t="shared" si="67"/>
        <v xml:space="preserve"> </v>
      </c>
    </row>
    <row r="1033" spans="8:12" x14ac:dyDescent="0.25">
      <c r="H1033">
        <v>741031</v>
      </c>
      <c r="I1033" t="str">
        <f t="shared" si="64"/>
        <v xml:space="preserve"> </v>
      </c>
      <c r="J1033" t="str">
        <f t="shared" si="65"/>
        <v xml:space="preserve"> </v>
      </c>
      <c r="K1033" t="str">
        <f t="shared" si="66"/>
        <v xml:space="preserve"> </v>
      </c>
      <c r="L1033" t="str">
        <f t="shared" si="67"/>
        <v xml:space="preserve"> </v>
      </c>
    </row>
    <row r="1034" spans="8:12" x14ac:dyDescent="0.25">
      <c r="H1034">
        <v>741211</v>
      </c>
      <c r="I1034" t="str">
        <f t="shared" si="64"/>
        <v xml:space="preserve"> </v>
      </c>
      <c r="J1034" t="str">
        <f t="shared" si="65"/>
        <v xml:space="preserve"> </v>
      </c>
      <c r="K1034" t="str">
        <f t="shared" si="66"/>
        <v xml:space="preserve"> </v>
      </c>
      <c r="L1034" t="str">
        <f t="shared" si="67"/>
        <v xml:space="preserve"> </v>
      </c>
    </row>
    <row r="1035" spans="8:12" x14ac:dyDescent="0.25">
      <c r="H1035">
        <v>741391</v>
      </c>
      <c r="I1035">
        <f t="shared" si="64"/>
        <v>1</v>
      </c>
      <c r="J1035" t="str">
        <f t="shared" si="65"/>
        <v>Rented</v>
      </c>
      <c r="K1035">
        <f t="shared" si="66"/>
        <v>40</v>
      </c>
      <c r="L1035">
        <f t="shared" si="67"/>
        <v>25000</v>
      </c>
    </row>
    <row r="1036" spans="8:12" x14ac:dyDescent="0.25">
      <c r="H1036">
        <v>741392</v>
      </c>
      <c r="I1036" t="str">
        <f t="shared" si="64"/>
        <v xml:space="preserve"> </v>
      </c>
      <c r="J1036" t="str">
        <f t="shared" si="65"/>
        <v xml:space="preserve"> </v>
      </c>
      <c r="K1036" t="str">
        <f t="shared" si="66"/>
        <v xml:space="preserve"> </v>
      </c>
      <c r="L1036" t="str">
        <f t="shared" si="67"/>
        <v xml:space="preserve"> </v>
      </c>
    </row>
    <row r="1037" spans="8:12" x14ac:dyDescent="0.25">
      <c r="H1037">
        <v>741571</v>
      </c>
      <c r="I1037" t="str">
        <f t="shared" si="64"/>
        <v xml:space="preserve"> </v>
      </c>
      <c r="J1037" t="str">
        <f t="shared" si="65"/>
        <v xml:space="preserve"> </v>
      </c>
      <c r="K1037" t="str">
        <f t="shared" si="66"/>
        <v xml:space="preserve"> </v>
      </c>
      <c r="L1037" t="str">
        <f t="shared" si="67"/>
        <v xml:space="preserve"> </v>
      </c>
    </row>
    <row r="1038" spans="8:12" x14ac:dyDescent="0.25">
      <c r="H1038">
        <v>741741</v>
      </c>
      <c r="I1038" t="str">
        <f t="shared" si="64"/>
        <v xml:space="preserve"> </v>
      </c>
      <c r="J1038" t="str">
        <f t="shared" si="65"/>
        <v xml:space="preserve"> </v>
      </c>
      <c r="K1038" t="str">
        <f t="shared" si="66"/>
        <v xml:space="preserve"> </v>
      </c>
      <c r="L1038" t="str">
        <f t="shared" si="67"/>
        <v xml:space="preserve"> </v>
      </c>
    </row>
    <row r="1039" spans="8:12" x14ac:dyDescent="0.25">
      <c r="H1039">
        <v>741742</v>
      </c>
      <c r="I1039" t="str">
        <f t="shared" si="64"/>
        <v xml:space="preserve"> </v>
      </c>
      <c r="J1039" t="str">
        <f t="shared" si="65"/>
        <v xml:space="preserve"> </v>
      </c>
      <c r="K1039" t="str">
        <f t="shared" si="66"/>
        <v xml:space="preserve"> </v>
      </c>
      <c r="L1039" t="str">
        <f t="shared" si="67"/>
        <v xml:space="preserve"> </v>
      </c>
    </row>
    <row r="1040" spans="8:12" x14ac:dyDescent="0.25">
      <c r="H1040">
        <v>741921</v>
      </c>
      <c r="I1040" t="str">
        <f t="shared" si="64"/>
        <v xml:space="preserve"> </v>
      </c>
      <c r="J1040" t="str">
        <f t="shared" si="65"/>
        <v xml:space="preserve"> </v>
      </c>
      <c r="K1040" t="str">
        <f t="shared" si="66"/>
        <v xml:space="preserve"> </v>
      </c>
      <c r="L1040" t="str">
        <f t="shared" si="67"/>
        <v xml:space="preserve"> </v>
      </c>
    </row>
    <row r="1041" spans="8:12" x14ac:dyDescent="0.25">
      <c r="H1041">
        <v>741922</v>
      </c>
      <c r="I1041" t="str">
        <f t="shared" si="64"/>
        <v xml:space="preserve"> </v>
      </c>
      <c r="J1041" t="str">
        <f t="shared" si="65"/>
        <v xml:space="preserve"> </v>
      </c>
      <c r="K1041" t="str">
        <f t="shared" si="66"/>
        <v xml:space="preserve"> </v>
      </c>
      <c r="L1041" t="str">
        <f t="shared" si="67"/>
        <v xml:space="preserve"> </v>
      </c>
    </row>
    <row r="1042" spans="8:12" x14ac:dyDescent="0.25">
      <c r="H1042">
        <v>742111</v>
      </c>
      <c r="I1042">
        <f t="shared" si="64"/>
        <v>1</v>
      </c>
      <c r="J1042" t="str">
        <f t="shared" si="65"/>
        <v>Own</v>
      </c>
      <c r="K1042">
        <f t="shared" si="66"/>
        <v>24</v>
      </c>
      <c r="L1042">
        <f t="shared" si="67"/>
        <v>0</v>
      </c>
    </row>
    <row r="1043" spans="8:12" x14ac:dyDescent="0.25">
      <c r="H1043">
        <v>742112</v>
      </c>
      <c r="I1043">
        <f t="shared" si="64"/>
        <v>1</v>
      </c>
      <c r="J1043" t="str">
        <f t="shared" si="65"/>
        <v>Own</v>
      </c>
      <c r="K1043">
        <f t="shared" si="66"/>
        <v>24</v>
      </c>
      <c r="L1043">
        <f t="shared" si="67"/>
        <v>0</v>
      </c>
    </row>
    <row r="1044" spans="8:12" x14ac:dyDescent="0.25">
      <c r="H1044">
        <v>742291</v>
      </c>
      <c r="I1044">
        <f t="shared" si="64"/>
        <v>2</v>
      </c>
      <c r="J1044" t="str">
        <f t="shared" si="65"/>
        <v>Rented</v>
      </c>
      <c r="K1044">
        <f t="shared" si="66"/>
        <v>24</v>
      </c>
      <c r="L1044">
        <f t="shared" si="67"/>
        <v>27000</v>
      </c>
    </row>
    <row r="1045" spans="8:12" x14ac:dyDescent="0.25">
      <c r="H1045">
        <v>742461</v>
      </c>
      <c r="I1045" t="str">
        <f t="shared" si="64"/>
        <v xml:space="preserve"> </v>
      </c>
      <c r="J1045" t="str">
        <f t="shared" si="65"/>
        <v xml:space="preserve"> </v>
      </c>
      <c r="K1045" t="str">
        <f t="shared" si="66"/>
        <v xml:space="preserve"> </v>
      </c>
      <c r="L1045" t="str">
        <f t="shared" si="67"/>
        <v xml:space="preserve"> </v>
      </c>
    </row>
    <row r="1046" spans="8:12" x14ac:dyDescent="0.25">
      <c r="H1046">
        <v>742462</v>
      </c>
      <c r="I1046" t="str">
        <f t="shared" si="64"/>
        <v xml:space="preserve"> </v>
      </c>
      <c r="J1046" t="str">
        <f t="shared" si="65"/>
        <v xml:space="preserve"> </v>
      </c>
      <c r="K1046" t="str">
        <f t="shared" si="66"/>
        <v xml:space="preserve"> </v>
      </c>
      <c r="L1046" t="str">
        <f t="shared" si="67"/>
        <v xml:space="preserve"> </v>
      </c>
    </row>
    <row r="1047" spans="8:12" x14ac:dyDescent="0.25">
      <c r="H1047">
        <v>742641</v>
      </c>
      <c r="I1047" t="str">
        <f t="shared" si="64"/>
        <v xml:space="preserve"> </v>
      </c>
      <c r="J1047" t="str">
        <f t="shared" si="65"/>
        <v xml:space="preserve"> </v>
      </c>
      <c r="K1047" t="str">
        <f t="shared" si="66"/>
        <v xml:space="preserve"> </v>
      </c>
      <c r="L1047" t="str">
        <f t="shared" si="67"/>
        <v xml:space="preserve"> </v>
      </c>
    </row>
    <row r="1048" spans="8:12" x14ac:dyDescent="0.25">
      <c r="H1048">
        <v>742642</v>
      </c>
      <c r="I1048" t="str">
        <f t="shared" si="64"/>
        <v xml:space="preserve"> </v>
      </c>
      <c r="J1048" t="str">
        <f t="shared" si="65"/>
        <v xml:space="preserve"> </v>
      </c>
      <c r="K1048" t="str">
        <f t="shared" si="66"/>
        <v xml:space="preserve"> </v>
      </c>
      <c r="L1048" t="str">
        <f t="shared" si="67"/>
        <v xml:space="preserve"> </v>
      </c>
    </row>
    <row r="1049" spans="8:12" x14ac:dyDescent="0.25">
      <c r="H1049">
        <v>750021</v>
      </c>
      <c r="I1049" t="str">
        <f t="shared" si="64"/>
        <v xml:space="preserve"> </v>
      </c>
      <c r="J1049" t="str">
        <f t="shared" si="65"/>
        <v xml:space="preserve"> </v>
      </c>
      <c r="K1049" t="str">
        <f t="shared" si="66"/>
        <v xml:space="preserve"> </v>
      </c>
      <c r="L1049" t="str">
        <f t="shared" si="67"/>
        <v xml:space="preserve"> </v>
      </c>
    </row>
    <row r="1050" spans="8:12" x14ac:dyDescent="0.25">
      <c r="H1050">
        <v>750221</v>
      </c>
      <c r="I1050" t="str">
        <f t="shared" si="64"/>
        <v xml:space="preserve"> </v>
      </c>
      <c r="J1050" t="str">
        <f t="shared" si="65"/>
        <v xml:space="preserve"> </v>
      </c>
      <c r="K1050" t="str">
        <f t="shared" si="66"/>
        <v xml:space="preserve"> </v>
      </c>
      <c r="L1050" t="str">
        <f t="shared" si="67"/>
        <v xml:space="preserve"> </v>
      </c>
    </row>
    <row r="1051" spans="8:12" x14ac:dyDescent="0.25">
      <c r="H1051">
        <v>750291</v>
      </c>
      <c r="I1051" t="str">
        <f t="shared" si="64"/>
        <v xml:space="preserve"> </v>
      </c>
      <c r="J1051" t="str">
        <f t="shared" si="65"/>
        <v xml:space="preserve"> </v>
      </c>
      <c r="K1051" t="str">
        <f t="shared" si="66"/>
        <v xml:space="preserve"> </v>
      </c>
      <c r="L1051" t="str">
        <f t="shared" si="67"/>
        <v xml:space="preserve"> </v>
      </c>
    </row>
    <row r="1052" spans="8:12" x14ac:dyDescent="0.25">
      <c r="H1052">
        <v>750361</v>
      </c>
      <c r="I1052" t="str">
        <f t="shared" si="64"/>
        <v xml:space="preserve"> </v>
      </c>
      <c r="J1052" t="str">
        <f t="shared" si="65"/>
        <v xml:space="preserve"> </v>
      </c>
      <c r="K1052" t="str">
        <f t="shared" si="66"/>
        <v xml:space="preserve"> </v>
      </c>
      <c r="L1052" t="str">
        <f t="shared" si="67"/>
        <v xml:space="preserve"> </v>
      </c>
    </row>
    <row r="1053" spans="8:12" x14ac:dyDescent="0.25">
      <c r="H1053">
        <v>750441</v>
      </c>
      <c r="I1053" t="str">
        <f t="shared" si="64"/>
        <v xml:space="preserve"> </v>
      </c>
      <c r="J1053" t="str">
        <f t="shared" si="65"/>
        <v xml:space="preserve"> </v>
      </c>
      <c r="K1053" t="str">
        <f t="shared" si="66"/>
        <v xml:space="preserve"> </v>
      </c>
      <c r="L1053" t="str">
        <f t="shared" si="67"/>
        <v xml:space="preserve"> </v>
      </c>
    </row>
    <row r="1054" spans="8:12" x14ac:dyDescent="0.25">
      <c r="H1054">
        <v>750442</v>
      </c>
      <c r="I1054" t="str">
        <f t="shared" si="64"/>
        <v xml:space="preserve"> </v>
      </c>
      <c r="J1054" t="str">
        <f t="shared" si="65"/>
        <v xml:space="preserve"> </v>
      </c>
      <c r="K1054" t="str">
        <f t="shared" si="66"/>
        <v xml:space="preserve"> </v>
      </c>
      <c r="L1054" t="str">
        <f t="shared" si="67"/>
        <v xml:space="preserve"> </v>
      </c>
    </row>
    <row r="1055" spans="8:12" x14ac:dyDescent="0.25">
      <c r="H1055">
        <v>750511</v>
      </c>
      <c r="I1055" t="str">
        <f t="shared" si="64"/>
        <v xml:space="preserve"> </v>
      </c>
      <c r="J1055" t="str">
        <f t="shared" si="65"/>
        <v xml:space="preserve"> </v>
      </c>
      <c r="K1055" t="str">
        <f t="shared" si="66"/>
        <v xml:space="preserve"> </v>
      </c>
      <c r="L1055" t="str">
        <f t="shared" si="67"/>
        <v xml:space="preserve"> </v>
      </c>
    </row>
    <row r="1056" spans="8:12" x14ac:dyDescent="0.25">
      <c r="H1056">
        <v>750512</v>
      </c>
      <c r="I1056" t="str">
        <f t="shared" si="64"/>
        <v xml:space="preserve"> </v>
      </c>
      <c r="J1056" t="str">
        <f t="shared" si="65"/>
        <v xml:space="preserve"> </v>
      </c>
      <c r="K1056" t="str">
        <f t="shared" si="66"/>
        <v xml:space="preserve"> </v>
      </c>
      <c r="L1056" t="str">
        <f t="shared" si="67"/>
        <v xml:space="preserve"> </v>
      </c>
    </row>
    <row r="1057" spans="8:12" x14ac:dyDescent="0.25">
      <c r="H1057">
        <v>750601</v>
      </c>
      <c r="I1057" t="str">
        <f t="shared" si="64"/>
        <v xml:space="preserve"> </v>
      </c>
      <c r="J1057" t="str">
        <f t="shared" si="65"/>
        <v xml:space="preserve"> </v>
      </c>
      <c r="K1057" t="str">
        <f t="shared" si="66"/>
        <v xml:space="preserve"> </v>
      </c>
      <c r="L1057" t="str">
        <f t="shared" si="67"/>
        <v xml:space="preserve"> </v>
      </c>
    </row>
    <row r="1058" spans="8:12" x14ac:dyDescent="0.25">
      <c r="H1058">
        <v>750671</v>
      </c>
      <c r="I1058" t="str">
        <f t="shared" si="64"/>
        <v xml:space="preserve"> </v>
      </c>
      <c r="J1058" t="str">
        <f t="shared" si="65"/>
        <v xml:space="preserve"> </v>
      </c>
      <c r="K1058" t="str">
        <f t="shared" si="66"/>
        <v xml:space="preserve"> </v>
      </c>
      <c r="L1058" t="str">
        <f t="shared" si="67"/>
        <v xml:space="preserve"> </v>
      </c>
    </row>
    <row r="1059" spans="8:12" x14ac:dyDescent="0.25">
      <c r="H1059">
        <v>750791</v>
      </c>
      <c r="I1059" t="str">
        <f t="shared" si="64"/>
        <v xml:space="preserve"> </v>
      </c>
      <c r="J1059" t="str">
        <f t="shared" si="65"/>
        <v xml:space="preserve"> </v>
      </c>
      <c r="K1059" t="str">
        <f t="shared" si="66"/>
        <v xml:space="preserve"> </v>
      </c>
      <c r="L1059" t="str">
        <f t="shared" si="67"/>
        <v xml:space="preserve"> </v>
      </c>
    </row>
    <row r="1060" spans="8:12" x14ac:dyDescent="0.25">
      <c r="H1060">
        <v>750792</v>
      </c>
      <c r="I1060" t="str">
        <f t="shared" si="64"/>
        <v xml:space="preserve"> </v>
      </c>
      <c r="J1060" t="str">
        <f t="shared" si="65"/>
        <v xml:space="preserve"> </v>
      </c>
      <c r="K1060" t="str">
        <f t="shared" si="66"/>
        <v xml:space="preserve"> </v>
      </c>
      <c r="L1060" t="str">
        <f t="shared" si="67"/>
        <v xml:space="preserve"> </v>
      </c>
    </row>
    <row r="1061" spans="8:12" x14ac:dyDescent="0.25">
      <c r="H1061">
        <v>750851</v>
      </c>
      <c r="I1061" t="str">
        <f t="shared" si="64"/>
        <v xml:space="preserve"> </v>
      </c>
      <c r="J1061" t="str">
        <f t="shared" si="65"/>
        <v xml:space="preserve"> </v>
      </c>
      <c r="K1061" t="str">
        <f t="shared" si="66"/>
        <v xml:space="preserve"> </v>
      </c>
      <c r="L1061" t="str">
        <f t="shared" si="67"/>
        <v xml:space="preserve"> </v>
      </c>
    </row>
    <row r="1062" spans="8:12" x14ac:dyDescent="0.25">
      <c r="H1062">
        <v>750951</v>
      </c>
      <c r="I1062" t="str">
        <f t="shared" si="64"/>
        <v xml:space="preserve"> </v>
      </c>
      <c r="J1062" t="str">
        <f t="shared" si="65"/>
        <v xml:space="preserve"> </v>
      </c>
      <c r="K1062" t="str">
        <f t="shared" si="66"/>
        <v xml:space="preserve"> </v>
      </c>
      <c r="L1062" t="str">
        <f t="shared" si="67"/>
        <v xml:space="preserve"> </v>
      </c>
    </row>
    <row r="1063" spans="8:12" x14ac:dyDescent="0.25">
      <c r="H1063">
        <v>750952</v>
      </c>
      <c r="I1063" t="str">
        <f t="shared" si="64"/>
        <v xml:space="preserve"> </v>
      </c>
      <c r="J1063" t="str">
        <f t="shared" si="65"/>
        <v xml:space="preserve"> </v>
      </c>
      <c r="K1063" t="str">
        <f t="shared" si="66"/>
        <v xml:space="preserve"> </v>
      </c>
      <c r="L1063" t="str">
        <f t="shared" si="67"/>
        <v xml:space="preserve"> </v>
      </c>
    </row>
    <row r="1064" spans="8:12" x14ac:dyDescent="0.25">
      <c r="H1064">
        <v>751041</v>
      </c>
      <c r="I1064" t="str">
        <f t="shared" si="64"/>
        <v xml:space="preserve"> </v>
      </c>
      <c r="J1064" t="str">
        <f t="shared" si="65"/>
        <v xml:space="preserve"> </v>
      </c>
      <c r="K1064" t="str">
        <f t="shared" si="66"/>
        <v xml:space="preserve"> </v>
      </c>
      <c r="L1064" t="str">
        <f t="shared" si="67"/>
        <v xml:space="preserve"> </v>
      </c>
    </row>
    <row r="1065" spans="8:12" x14ac:dyDescent="0.25">
      <c r="H1065">
        <v>751131</v>
      </c>
      <c r="I1065" t="str">
        <f t="shared" si="64"/>
        <v xml:space="preserve"> </v>
      </c>
      <c r="J1065" t="str">
        <f t="shared" si="65"/>
        <v xml:space="preserve"> </v>
      </c>
      <c r="K1065" t="str">
        <f t="shared" si="66"/>
        <v xml:space="preserve"> </v>
      </c>
      <c r="L1065" t="str">
        <f t="shared" si="67"/>
        <v xml:space="preserve"> </v>
      </c>
    </row>
    <row r="1066" spans="8:12" x14ac:dyDescent="0.25">
      <c r="H1066">
        <v>751211</v>
      </c>
      <c r="I1066" t="str">
        <f t="shared" si="64"/>
        <v xml:space="preserve"> </v>
      </c>
      <c r="J1066" t="str">
        <f t="shared" si="65"/>
        <v xml:space="preserve"> </v>
      </c>
      <c r="K1066" t="str">
        <f t="shared" si="66"/>
        <v xml:space="preserve"> </v>
      </c>
      <c r="L1066" t="str">
        <f t="shared" si="67"/>
        <v xml:space="preserve"> </v>
      </c>
    </row>
    <row r="1067" spans="8:12" x14ac:dyDescent="0.25">
      <c r="H1067">
        <v>751291</v>
      </c>
      <c r="I1067" t="str">
        <f t="shared" si="64"/>
        <v xml:space="preserve"> </v>
      </c>
      <c r="J1067" t="str">
        <f t="shared" si="65"/>
        <v xml:space="preserve"> </v>
      </c>
      <c r="K1067" t="str">
        <f t="shared" si="66"/>
        <v xml:space="preserve"> </v>
      </c>
      <c r="L1067" t="str">
        <f t="shared" si="67"/>
        <v xml:space="preserve"> </v>
      </c>
    </row>
    <row r="1068" spans="8:12" x14ac:dyDescent="0.25">
      <c r="H1068">
        <v>760061</v>
      </c>
      <c r="I1068" t="str">
        <f t="shared" si="64"/>
        <v xml:space="preserve"> </v>
      </c>
      <c r="J1068" t="str">
        <f t="shared" si="65"/>
        <v xml:space="preserve"> </v>
      </c>
      <c r="K1068" t="str">
        <f t="shared" si="66"/>
        <v xml:space="preserve"> </v>
      </c>
      <c r="L1068" t="str">
        <f t="shared" si="67"/>
        <v xml:space="preserve"> </v>
      </c>
    </row>
    <row r="1069" spans="8:12" x14ac:dyDescent="0.25">
      <c r="H1069">
        <v>760062</v>
      </c>
      <c r="I1069" t="str">
        <f t="shared" si="64"/>
        <v xml:space="preserve"> </v>
      </c>
      <c r="J1069" t="str">
        <f t="shared" si="65"/>
        <v xml:space="preserve"> </v>
      </c>
      <c r="K1069" t="str">
        <f t="shared" si="66"/>
        <v xml:space="preserve"> </v>
      </c>
      <c r="L1069" t="str">
        <f t="shared" si="67"/>
        <v xml:space="preserve"> </v>
      </c>
    </row>
    <row r="1070" spans="8:12" x14ac:dyDescent="0.25">
      <c r="H1070">
        <v>760151</v>
      </c>
      <c r="I1070">
        <f t="shared" si="64"/>
        <v>1</v>
      </c>
      <c r="J1070" t="str">
        <f t="shared" si="65"/>
        <v>Rented</v>
      </c>
      <c r="K1070">
        <f t="shared" si="66"/>
        <v>80</v>
      </c>
      <c r="L1070">
        <f t="shared" si="67"/>
        <v>60000</v>
      </c>
    </row>
    <row r="1071" spans="8:12" x14ac:dyDescent="0.25">
      <c r="H1071">
        <v>760401</v>
      </c>
      <c r="I1071" t="str">
        <f t="shared" si="64"/>
        <v xml:space="preserve"> </v>
      </c>
      <c r="J1071" t="str">
        <f t="shared" si="65"/>
        <v xml:space="preserve"> </v>
      </c>
      <c r="K1071" t="str">
        <f t="shared" si="66"/>
        <v xml:space="preserve"> </v>
      </c>
      <c r="L1071" t="str">
        <f t="shared" si="67"/>
        <v xml:space="preserve"> </v>
      </c>
    </row>
    <row r="1072" spans="8:12" x14ac:dyDescent="0.25">
      <c r="H1072">
        <v>760651</v>
      </c>
      <c r="I1072" t="str">
        <f t="shared" si="64"/>
        <v xml:space="preserve"> </v>
      </c>
      <c r="J1072" t="str">
        <f t="shared" si="65"/>
        <v xml:space="preserve"> </v>
      </c>
      <c r="K1072" t="str">
        <f t="shared" si="66"/>
        <v xml:space="preserve"> </v>
      </c>
      <c r="L1072" t="str">
        <f t="shared" si="67"/>
        <v xml:space="preserve"> </v>
      </c>
    </row>
    <row r="1073" spans="8:12" x14ac:dyDescent="0.25">
      <c r="H1073">
        <v>760741</v>
      </c>
      <c r="I1073" t="str">
        <f t="shared" si="64"/>
        <v xml:space="preserve"> </v>
      </c>
      <c r="J1073" t="str">
        <f t="shared" si="65"/>
        <v xml:space="preserve"> </v>
      </c>
      <c r="K1073" t="str">
        <f t="shared" si="66"/>
        <v xml:space="preserve"> </v>
      </c>
      <c r="L1073" t="str">
        <f t="shared" si="67"/>
        <v xml:space="preserve"> </v>
      </c>
    </row>
    <row r="1074" spans="8:12" x14ac:dyDescent="0.25">
      <c r="H1074">
        <v>760742</v>
      </c>
      <c r="I1074" t="str">
        <f t="shared" si="64"/>
        <v xml:space="preserve"> </v>
      </c>
      <c r="J1074" t="str">
        <f t="shared" si="65"/>
        <v xml:space="preserve"> </v>
      </c>
      <c r="K1074" t="str">
        <f t="shared" si="66"/>
        <v xml:space="preserve"> </v>
      </c>
      <c r="L1074" t="str">
        <f t="shared" si="67"/>
        <v xml:space="preserve"> </v>
      </c>
    </row>
    <row r="1075" spans="8:12" x14ac:dyDescent="0.25">
      <c r="H1075">
        <v>761161</v>
      </c>
      <c r="I1075" t="str">
        <f t="shared" si="64"/>
        <v xml:space="preserve"> </v>
      </c>
      <c r="J1075" t="str">
        <f t="shared" si="65"/>
        <v xml:space="preserve"> </v>
      </c>
      <c r="K1075" t="str">
        <f t="shared" si="66"/>
        <v xml:space="preserve"> </v>
      </c>
      <c r="L1075" t="str">
        <f t="shared" si="67"/>
        <v xml:space="preserve"> </v>
      </c>
    </row>
    <row r="1076" spans="8:12" x14ac:dyDescent="0.25">
      <c r="H1076">
        <v>761241</v>
      </c>
      <c r="I1076" t="str">
        <f t="shared" si="64"/>
        <v xml:space="preserve"> </v>
      </c>
      <c r="J1076" t="str">
        <f t="shared" si="65"/>
        <v xml:space="preserve"> </v>
      </c>
      <c r="K1076" t="str">
        <f t="shared" si="66"/>
        <v xml:space="preserve"> </v>
      </c>
      <c r="L1076" t="str">
        <f t="shared" si="67"/>
        <v xml:space="preserve"> </v>
      </c>
    </row>
    <row r="1077" spans="8:12" x14ac:dyDescent="0.25">
      <c r="H1077">
        <v>761321</v>
      </c>
      <c r="I1077" t="str">
        <f t="shared" si="64"/>
        <v xml:space="preserve"> </v>
      </c>
      <c r="J1077" t="str">
        <f t="shared" si="65"/>
        <v xml:space="preserve"> </v>
      </c>
      <c r="K1077" t="str">
        <f t="shared" si="66"/>
        <v xml:space="preserve"> </v>
      </c>
      <c r="L1077" t="str">
        <f t="shared" si="67"/>
        <v xml:space="preserve"> </v>
      </c>
    </row>
    <row r="1078" spans="8:12" x14ac:dyDescent="0.25">
      <c r="H1078">
        <v>761451</v>
      </c>
      <c r="I1078" t="str">
        <f t="shared" si="64"/>
        <v xml:space="preserve"> </v>
      </c>
      <c r="J1078" t="str">
        <f t="shared" si="65"/>
        <v xml:space="preserve"> </v>
      </c>
      <c r="K1078" t="str">
        <f t="shared" si="66"/>
        <v xml:space="preserve"> </v>
      </c>
      <c r="L1078" t="str">
        <f t="shared" si="67"/>
        <v xml:space="preserve"> </v>
      </c>
    </row>
    <row r="1079" spans="8:12" x14ac:dyDescent="0.25">
      <c r="H1079">
        <v>770461</v>
      </c>
      <c r="I1079" t="str">
        <f t="shared" si="64"/>
        <v xml:space="preserve"> </v>
      </c>
      <c r="J1079" t="str">
        <f t="shared" si="65"/>
        <v xml:space="preserve"> </v>
      </c>
      <c r="K1079" t="str">
        <f t="shared" si="66"/>
        <v xml:space="preserve"> </v>
      </c>
      <c r="L1079" t="str">
        <f t="shared" si="67"/>
        <v xml:space="preserve"> </v>
      </c>
    </row>
    <row r="1080" spans="8:12" x14ac:dyDescent="0.25">
      <c r="H1080">
        <v>770811</v>
      </c>
      <c r="I1080" t="str">
        <f t="shared" si="64"/>
        <v xml:space="preserve"> </v>
      </c>
      <c r="J1080" t="str">
        <f t="shared" si="65"/>
        <v xml:space="preserve"> </v>
      </c>
      <c r="K1080" t="str">
        <f t="shared" si="66"/>
        <v xml:space="preserve"> </v>
      </c>
      <c r="L1080" t="str">
        <f t="shared" si="67"/>
        <v xml:space="preserve"> </v>
      </c>
    </row>
    <row r="1081" spans="8:12" x14ac:dyDescent="0.25">
      <c r="H1081">
        <v>771171</v>
      </c>
      <c r="I1081" t="str">
        <f t="shared" si="64"/>
        <v xml:space="preserve"> </v>
      </c>
      <c r="J1081" t="str">
        <f t="shared" si="65"/>
        <v xml:space="preserve"> </v>
      </c>
      <c r="K1081" t="str">
        <f t="shared" si="66"/>
        <v xml:space="preserve"> </v>
      </c>
      <c r="L1081" t="str">
        <f t="shared" si="67"/>
        <v xml:space="preserve"> </v>
      </c>
    </row>
    <row r="1082" spans="8:12" x14ac:dyDescent="0.25">
      <c r="H1082">
        <v>771341</v>
      </c>
      <c r="I1082" t="str">
        <f t="shared" si="64"/>
        <v xml:space="preserve"> </v>
      </c>
      <c r="J1082" t="str">
        <f t="shared" si="65"/>
        <v xml:space="preserve"> </v>
      </c>
      <c r="K1082" t="str">
        <f t="shared" si="66"/>
        <v xml:space="preserve"> </v>
      </c>
      <c r="L1082" t="str">
        <f t="shared" si="67"/>
        <v xml:space="preserve"> </v>
      </c>
    </row>
    <row r="1083" spans="8:12" x14ac:dyDescent="0.25">
      <c r="H1083">
        <v>790301</v>
      </c>
      <c r="I1083">
        <f t="shared" si="64"/>
        <v>1</v>
      </c>
      <c r="J1083" t="str">
        <f t="shared" si="65"/>
        <v>Rented</v>
      </c>
      <c r="K1083">
        <f t="shared" si="66"/>
        <v>24</v>
      </c>
      <c r="L1083">
        <f t="shared" si="67"/>
        <v>11250</v>
      </c>
    </row>
    <row r="1084" spans="8:12" x14ac:dyDescent="0.25">
      <c r="H1084">
        <v>790421</v>
      </c>
      <c r="I1084" t="str">
        <f t="shared" si="64"/>
        <v xml:space="preserve"> </v>
      </c>
      <c r="J1084" t="str">
        <f t="shared" si="65"/>
        <v xml:space="preserve"> </v>
      </c>
      <c r="K1084" t="str">
        <f t="shared" si="66"/>
        <v xml:space="preserve"> </v>
      </c>
      <c r="L1084" t="str">
        <f t="shared" si="67"/>
        <v xml:space="preserve"> </v>
      </c>
    </row>
    <row r="1085" spans="8:12" x14ac:dyDescent="0.25">
      <c r="H1085">
        <v>790531</v>
      </c>
      <c r="I1085" t="str">
        <f t="shared" si="64"/>
        <v xml:space="preserve"> </v>
      </c>
      <c r="J1085" t="str">
        <f t="shared" si="65"/>
        <v xml:space="preserve"> </v>
      </c>
      <c r="K1085" t="str">
        <f t="shared" si="66"/>
        <v xml:space="preserve"> </v>
      </c>
      <c r="L1085" t="str">
        <f t="shared" si="67"/>
        <v xml:space="preserve"> </v>
      </c>
    </row>
    <row r="1086" spans="8:12" x14ac:dyDescent="0.25">
      <c r="H1086">
        <v>790661</v>
      </c>
      <c r="I1086" t="str">
        <f t="shared" si="64"/>
        <v xml:space="preserve"> </v>
      </c>
      <c r="J1086" t="str">
        <f t="shared" si="65"/>
        <v xml:space="preserve"> </v>
      </c>
      <c r="K1086" t="str">
        <f t="shared" si="66"/>
        <v xml:space="preserve"> </v>
      </c>
      <c r="L1086" t="str">
        <f t="shared" si="67"/>
        <v xml:space="preserve"> </v>
      </c>
    </row>
    <row r="1087" spans="8:12" x14ac:dyDescent="0.25">
      <c r="H1087">
        <v>790771</v>
      </c>
      <c r="I1087">
        <f t="shared" si="64"/>
        <v>2</v>
      </c>
      <c r="J1087" t="str">
        <f t="shared" si="65"/>
        <v>Rented</v>
      </c>
      <c r="K1087">
        <f t="shared" si="66"/>
        <v>16</v>
      </c>
      <c r="L1087">
        <f t="shared" si="67"/>
        <v>14000</v>
      </c>
    </row>
    <row r="1088" spans="8:12" x14ac:dyDescent="0.25">
      <c r="H1088">
        <v>791131</v>
      </c>
      <c r="I1088" t="str">
        <f t="shared" si="64"/>
        <v xml:space="preserve"> </v>
      </c>
      <c r="J1088" t="str">
        <f t="shared" si="65"/>
        <v xml:space="preserve"> </v>
      </c>
      <c r="K1088" t="str">
        <f t="shared" si="66"/>
        <v xml:space="preserve"> </v>
      </c>
      <c r="L1088" t="str">
        <f t="shared" si="67"/>
        <v xml:space="preserve"> </v>
      </c>
    </row>
    <row r="1089" spans="8:12" x14ac:dyDescent="0.25">
      <c r="H1089">
        <v>791381</v>
      </c>
      <c r="I1089" t="str">
        <f t="shared" si="64"/>
        <v xml:space="preserve"> </v>
      </c>
      <c r="J1089" t="str">
        <f t="shared" si="65"/>
        <v xml:space="preserve"> </v>
      </c>
      <c r="K1089" t="str">
        <f t="shared" si="66"/>
        <v xml:space="preserve"> </v>
      </c>
      <c r="L1089" t="str">
        <f t="shared" si="67"/>
        <v xml:space="preserve"> </v>
      </c>
    </row>
    <row r="1090" spans="8:12" x14ac:dyDescent="0.25">
      <c r="H1090">
        <v>791501</v>
      </c>
      <c r="I1090">
        <f t="shared" si="64"/>
        <v>1</v>
      </c>
      <c r="J1090" t="str">
        <f t="shared" si="65"/>
        <v>Own</v>
      </c>
      <c r="K1090">
        <f t="shared" si="66"/>
        <v>12</v>
      </c>
      <c r="L1090">
        <f t="shared" si="67"/>
        <v>0</v>
      </c>
    </row>
    <row r="1091" spans="8:12" x14ac:dyDescent="0.25">
      <c r="H1091">
        <v>791611</v>
      </c>
      <c r="I1091" t="str">
        <f t="shared" ref="I1091:I1154" si="68">_xlfn.IFNA(VLOOKUP(H1091,$A$1:$E$174,2,FALSE), " ")</f>
        <v xml:space="preserve"> </v>
      </c>
      <c r="J1091" t="str">
        <f t="shared" ref="J1091:J1154" si="69">_xlfn.IFNA(VLOOKUP(H1091,$A$1:$E$174,3,FALSE), " ")</f>
        <v xml:space="preserve"> </v>
      </c>
      <c r="K1091" t="str">
        <f t="shared" ref="K1091:K1154" si="70">_xlfn.IFNA(VLOOKUP(H1091,$A$1:$E$174,4,FALSE), " ")</f>
        <v xml:space="preserve"> </v>
      </c>
      <c r="L1091" t="str">
        <f t="shared" ref="L1091:L1154" si="71">_xlfn.IFNA(VLOOKUP(H1091,$A$1:$E$174,5,FALSE), " ")</f>
        <v xml:space="preserve"> </v>
      </c>
    </row>
    <row r="1092" spans="8:12" x14ac:dyDescent="0.25">
      <c r="H1092">
        <v>791841</v>
      </c>
      <c r="I1092">
        <f t="shared" si="68"/>
        <v>1</v>
      </c>
      <c r="J1092" t="str">
        <f t="shared" si="69"/>
        <v>Rented</v>
      </c>
      <c r="K1092">
        <f t="shared" si="70"/>
        <v>16</v>
      </c>
      <c r="L1092">
        <f t="shared" si="71"/>
        <v>16000</v>
      </c>
    </row>
    <row r="1093" spans="8:12" x14ac:dyDescent="0.25">
      <c r="H1093">
        <v>800031</v>
      </c>
      <c r="I1093" t="str">
        <f t="shared" si="68"/>
        <v xml:space="preserve"> </v>
      </c>
      <c r="J1093" t="str">
        <f t="shared" si="69"/>
        <v xml:space="preserve"> </v>
      </c>
      <c r="K1093" t="str">
        <f t="shared" si="70"/>
        <v xml:space="preserve"> </v>
      </c>
      <c r="L1093" t="str">
        <f t="shared" si="71"/>
        <v xml:space="preserve"> </v>
      </c>
    </row>
    <row r="1094" spans="8:12" x14ac:dyDescent="0.25">
      <c r="H1094">
        <v>800471</v>
      </c>
      <c r="I1094" t="str">
        <f t="shared" si="68"/>
        <v xml:space="preserve"> </v>
      </c>
      <c r="J1094" t="str">
        <f t="shared" si="69"/>
        <v xml:space="preserve"> </v>
      </c>
      <c r="K1094" t="str">
        <f t="shared" si="70"/>
        <v xml:space="preserve"> </v>
      </c>
      <c r="L1094" t="str">
        <f t="shared" si="71"/>
        <v xml:space="preserve"> </v>
      </c>
    </row>
    <row r="1095" spans="8:12" x14ac:dyDescent="0.25">
      <c r="H1095">
        <v>800661</v>
      </c>
      <c r="I1095" t="str">
        <f t="shared" si="68"/>
        <v xml:space="preserve"> </v>
      </c>
      <c r="J1095" t="str">
        <f t="shared" si="69"/>
        <v xml:space="preserve"> </v>
      </c>
      <c r="K1095" t="str">
        <f t="shared" si="70"/>
        <v xml:space="preserve"> </v>
      </c>
      <c r="L1095" t="str">
        <f t="shared" si="71"/>
        <v xml:space="preserve"> </v>
      </c>
    </row>
    <row r="1096" spans="8:12" x14ac:dyDescent="0.25">
      <c r="H1096">
        <v>800791</v>
      </c>
      <c r="I1096" t="str">
        <f t="shared" si="68"/>
        <v xml:space="preserve"> </v>
      </c>
      <c r="J1096" t="str">
        <f t="shared" si="69"/>
        <v xml:space="preserve"> </v>
      </c>
      <c r="K1096" t="str">
        <f t="shared" si="70"/>
        <v xml:space="preserve"> </v>
      </c>
      <c r="L1096" t="str">
        <f t="shared" si="71"/>
        <v xml:space="preserve"> </v>
      </c>
    </row>
    <row r="1097" spans="8:12" x14ac:dyDescent="0.25">
      <c r="H1097">
        <v>801001</v>
      </c>
      <c r="I1097" t="str">
        <f t="shared" si="68"/>
        <v xml:space="preserve"> </v>
      </c>
      <c r="J1097" t="str">
        <f t="shared" si="69"/>
        <v xml:space="preserve"> </v>
      </c>
      <c r="K1097" t="str">
        <f t="shared" si="70"/>
        <v xml:space="preserve"> </v>
      </c>
      <c r="L1097" t="str">
        <f t="shared" si="71"/>
        <v xml:space="preserve"> </v>
      </c>
    </row>
    <row r="1098" spans="8:12" x14ac:dyDescent="0.25">
      <c r="H1098">
        <v>801101</v>
      </c>
      <c r="I1098">
        <f t="shared" si="68"/>
        <v>2</v>
      </c>
      <c r="J1098" t="str">
        <f t="shared" si="69"/>
        <v>Borrow</v>
      </c>
      <c r="K1098">
        <f t="shared" si="70"/>
        <v>16</v>
      </c>
      <c r="L1098">
        <f t="shared" si="71"/>
        <v>0</v>
      </c>
    </row>
    <row r="1099" spans="8:12" x14ac:dyDescent="0.25">
      <c r="H1099">
        <v>801291</v>
      </c>
      <c r="I1099" t="str">
        <f t="shared" si="68"/>
        <v xml:space="preserve"> </v>
      </c>
      <c r="J1099" t="str">
        <f t="shared" si="69"/>
        <v xml:space="preserve"> </v>
      </c>
      <c r="K1099" t="str">
        <f t="shared" si="70"/>
        <v xml:space="preserve"> </v>
      </c>
      <c r="L1099" t="str">
        <f t="shared" si="71"/>
        <v xml:space="preserve"> </v>
      </c>
    </row>
    <row r="1100" spans="8:12" x14ac:dyDescent="0.25">
      <c r="H1100">
        <v>801371</v>
      </c>
      <c r="I1100" t="str">
        <f t="shared" si="68"/>
        <v xml:space="preserve"> </v>
      </c>
      <c r="J1100" t="str">
        <f t="shared" si="69"/>
        <v xml:space="preserve"> </v>
      </c>
      <c r="K1100" t="str">
        <f t="shared" si="70"/>
        <v xml:space="preserve"> </v>
      </c>
      <c r="L1100" t="str">
        <f t="shared" si="71"/>
        <v xml:space="preserve"> </v>
      </c>
    </row>
    <row r="1101" spans="8:12" x14ac:dyDescent="0.25">
      <c r="H1101">
        <v>810761</v>
      </c>
      <c r="I1101" t="str">
        <f t="shared" si="68"/>
        <v xml:space="preserve"> </v>
      </c>
      <c r="J1101" t="str">
        <f t="shared" si="69"/>
        <v xml:space="preserve"> </v>
      </c>
      <c r="K1101" t="str">
        <f t="shared" si="70"/>
        <v xml:space="preserve"> </v>
      </c>
      <c r="L1101" t="str">
        <f t="shared" si="71"/>
        <v xml:space="preserve"> </v>
      </c>
    </row>
    <row r="1102" spans="8:12" x14ac:dyDescent="0.25">
      <c r="H1102">
        <v>810762</v>
      </c>
      <c r="I1102" t="str">
        <f t="shared" si="68"/>
        <v xml:space="preserve"> </v>
      </c>
      <c r="J1102" t="str">
        <f t="shared" si="69"/>
        <v xml:space="preserve"> </v>
      </c>
      <c r="K1102" t="str">
        <f t="shared" si="70"/>
        <v xml:space="preserve"> </v>
      </c>
      <c r="L1102" t="str">
        <f t="shared" si="71"/>
        <v xml:space="preserve"> </v>
      </c>
    </row>
    <row r="1103" spans="8:12" x14ac:dyDescent="0.25">
      <c r="H1103">
        <v>810861</v>
      </c>
      <c r="I1103" t="str">
        <f t="shared" si="68"/>
        <v xml:space="preserve"> </v>
      </c>
      <c r="J1103" t="str">
        <f t="shared" si="69"/>
        <v xml:space="preserve"> </v>
      </c>
      <c r="K1103" t="str">
        <f t="shared" si="70"/>
        <v xml:space="preserve"> </v>
      </c>
      <c r="L1103" t="str">
        <f t="shared" si="71"/>
        <v xml:space="preserve"> </v>
      </c>
    </row>
    <row r="1104" spans="8:12" x14ac:dyDescent="0.25">
      <c r="H1104">
        <v>820021</v>
      </c>
      <c r="I1104" t="str">
        <f t="shared" si="68"/>
        <v xml:space="preserve"> </v>
      </c>
      <c r="J1104" t="str">
        <f t="shared" si="69"/>
        <v xml:space="preserve"> </v>
      </c>
      <c r="K1104" t="str">
        <f t="shared" si="70"/>
        <v xml:space="preserve"> </v>
      </c>
      <c r="L1104" t="str">
        <f t="shared" si="71"/>
        <v xml:space="preserve"> </v>
      </c>
    </row>
    <row r="1105" spans="8:12" x14ac:dyDescent="0.25">
      <c r="H1105">
        <v>820091</v>
      </c>
      <c r="I1105" t="str">
        <f t="shared" si="68"/>
        <v xml:space="preserve"> </v>
      </c>
      <c r="J1105" t="str">
        <f t="shared" si="69"/>
        <v xml:space="preserve"> </v>
      </c>
      <c r="K1105" t="str">
        <f t="shared" si="70"/>
        <v xml:space="preserve"> </v>
      </c>
      <c r="L1105" t="str">
        <f t="shared" si="71"/>
        <v xml:space="preserve"> </v>
      </c>
    </row>
    <row r="1106" spans="8:12" x14ac:dyDescent="0.25">
      <c r="H1106">
        <v>820141</v>
      </c>
      <c r="I1106" t="str">
        <f t="shared" si="68"/>
        <v xml:space="preserve"> </v>
      </c>
      <c r="J1106" t="str">
        <f t="shared" si="69"/>
        <v xml:space="preserve"> </v>
      </c>
      <c r="K1106" t="str">
        <f t="shared" si="70"/>
        <v xml:space="preserve"> </v>
      </c>
      <c r="L1106" t="str">
        <f t="shared" si="71"/>
        <v xml:space="preserve"> </v>
      </c>
    </row>
    <row r="1107" spans="8:12" x14ac:dyDescent="0.25">
      <c r="H1107">
        <v>820201</v>
      </c>
      <c r="I1107" t="str">
        <f t="shared" si="68"/>
        <v xml:space="preserve"> </v>
      </c>
      <c r="J1107" t="str">
        <f t="shared" si="69"/>
        <v xml:space="preserve"> </v>
      </c>
      <c r="K1107" t="str">
        <f t="shared" si="70"/>
        <v xml:space="preserve"> </v>
      </c>
      <c r="L1107" t="str">
        <f t="shared" si="71"/>
        <v xml:space="preserve"> </v>
      </c>
    </row>
    <row r="1108" spans="8:12" x14ac:dyDescent="0.25">
      <c r="H1108">
        <v>820251</v>
      </c>
      <c r="I1108" t="str">
        <f t="shared" si="68"/>
        <v xml:space="preserve"> </v>
      </c>
      <c r="J1108" t="str">
        <f t="shared" si="69"/>
        <v xml:space="preserve"> </v>
      </c>
      <c r="K1108" t="str">
        <f t="shared" si="70"/>
        <v xml:space="preserve"> </v>
      </c>
      <c r="L1108" t="str">
        <f t="shared" si="71"/>
        <v xml:space="preserve"> </v>
      </c>
    </row>
    <row r="1109" spans="8:12" x14ac:dyDescent="0.25">
      <c r="H1109">
        <v>820252</v>
      </c>
      <c r="I1109" t="str">
        <f t="shared" si="68"/>
        <v xml:space="preserve"> </v>
      </c>
      <c r="J1109" t="str">
        <f t="shared" si="69"/>
        <v xml:space="preserve"> </v>
      </c>
      <c r="K1109" t="str">
        <f t="shared" si="70"/>
        <v xml:space="preserve"> </v>
      </c>
      <c r="L1109" t="str">
        <f t="shared" si="71"/>
        <v xml:space="preserve"> </v>
      </c>
    </row>
    <row r="1110" spans="8:12" x14ac:dyDescent="0.25">
      <c r="H1110">
        <v>820311</v>
      </c>
      <c r="I1110" t="str">
        <f t="shared" si="68"/>
        <v xml:space="preserve"> </v>
      </c>
      <c r="J1110" t="str">
        <f t="shared" si="69"/>
        <v xml:space="preserve"> </v>
      </c>
      <c r="K1110" t="str">
        <f t="shared" si="70"/>
        <v xml:space="preserve"> </v>
      </c>
      <c r="L1110" t="str">
        <f t="shared" si="71"/>
        <v xml:space="preserve"> </v>
      </c>
    </row>
    <row r="1111" spans="8:12" x14ac:dyDescent="0.25">
      <c r="H1111">
        <v>820361</v>
      </c>
      <c r="I1111" t="str">
        <f t="shared" si="68"/>
        <v xml:space="preserve"> </v>
      </c>
      <c r="J1111" t="str">
        <f t="shared" si="69"/>
        <v xml:space="preserve"> </v>
      </c>
      <c r="K1111" t="str">
        <f t="shared" si="70"/>
        <v xml:space="preserve"> </v>
      </c>
      <c r="L1111" t="str">
        <f t="shared" si="71"/>
        <v xml:space="preserve"> </v>
      </c>
    </row>
    <row r="1112" spans="8:12" x14ac:dyDescent="0.25">
      <c r="H1112">
        <v>820362</v>
      </c>
      <c r="I1112" t="str">
        <f t="shared" si="68"/>
        <v xml:space="preserve"> </v>
      </c>
      <c r="J1112" t="str">
        <f t="shared" si="69"/>
        <v xml:space="preserve"> </v>
      </c>
      <c r="K1112" t="str">
        <f t="shared" si="70"/>
        <v xml:space="preserve"> </v>
      </c>
      <c r="L1112" t="str">
        <f t="shared" si="71"/>
        <v xml:space="preserve"> </v>
      </c>
    </row>
    <row r="1113" spans="8:12" x14ac:dyDescent="0.25">
      <c r="H1113">
        <v>820431</v>
      </c>
      <c r="I1113" t="str">
        <f t="shared" si="68"/>
        <v xml:space="preserve"> </v>
      </c>
      <c r="J1113" t="str">
        <f t="shared" si="69"/>
        <v xml:space="preserve"> </v>
      </c>
      <c r="K1113" t="str">
        <f t="shared" si="70"/>
        <v xml:space="preserve"> </v>
      </c>
      <c r="L1113" t="str">
        <f t="shared" si="71"/>
        <v xml:space="preserve"> </v>
      </c>
    </row>
    <row r="1114" spans="8:12" x14ac:dyDescent="0.25">
      <c r="H1114">
        <v>820491</v>
      </c>
      <c r="I1114" t="str">
        <f t="shared" si="68"/>
        <v xml:space="preserve"> </v>
      </c>
      <c r="J1114" t="str">
        <f t="shared" si="69"/>
        <v xml:space="preserve"> </v>
      </c>
      <c r="K1114" t="str">
        <f t="shared" si="70"/>
        <v xml:space="preserve"> </v>
      </c>
      <c r="L1114" t="str">
        <f t="shared" si="71"/>
        <v xml:space="preserve"> </v>
      </c>
    </row>
    <row r="1115" spans="8:12" x14ac:dyDescent="0.25">
      <c r="H1115">
        <v>820492</v>
      </c>
      <c r="I1115" t="str">
        <f t="shared" si="68"/>
        <v xml:space="preserve"> </v>
      </c>
      <c r="J1115" t="str">
        <f t="shared" si="69"/>
        <v xml:space="preserve"> </v>
      </c>
      <c r="K1115" t="str">
        <f t="shared" si="70"/>
        <v xml:space="preserve"> </v>
      </c>
      <c r="L1115" t="str">
        <f t="shared" si="71"/>
        <v xml:space="preserve"> </v>
      </c>
    </row>
    <row r="1116" spans="8:12" x14ac:dyDescent="0.25">
      <c r="H1116">
        <v>820541</v>
      </c>
      <c r="I1116" t="str">
        <f t="shared" si="68"/>
        <v xml:space="preserve"> </v>
      </c>
      <c r="J1116" t="str">
        <f t="shared" si="69"/>
        <v xml:space="preserve"> </v>
      </c>
      <c r="K1116" t="str">
        <f t="shared" si="70"/>
        <v xml:space="preserve"> </v>
      </c>
      <c r="L1116" t="str">
        <f t="shared" si="71"/>
        <v xml:space="preserve"> </v>
      </c>
    </row>
    <row r="1117" spans="8:12" x14ac:dyDescent="0.25">
      <c r="H1117">
        <v>820601</v>
      </c>
      <c r="I1117" t="str">
        <f t="shared" si="68"/>
        <v xml:space="preserve"> </v>
      </c>
      <c r="J1117" t="str">
        <f t="shared" si="69"/>
        <v xml:space="preserve"> </v>
      </c>
      <c r="K1117" t="str">
        <f t="shared" si="70"/>
        <v xml:space="preserve"> </v>
      </c>
      <c r="L1117" t="str">
        <f t="shared" si="71"/>
        <v xml:space="preserve"> </v>
      </c>
    </row>
    <row r="1118" spans="8:12" x14ac:dyDescent="0.25">
      <c r="H1118">
        <v>820651</v>
      </c>
      <c r="I1118" t="str">
        <f t="shared" si="68"/>
        <v xml:space="preserve"> </v>
      </c>
      <c r="J1118" t="str">
        <f t="shared" si="69"/>
        <v xml:space="preserve"> </v>
      </c>
      <c r="K1118" t="str">
        <f t="shared" si="70"/>
        <v xml:space="preserve"> </v>
      </c>
      <c r="L1118" t="str">
        <f t="shared" si="71"/>
        <v xml:space="preserve"> </v>
      </c>
    </row>
    <row r="1119" spans="8:12" x14ac:dyDescent="0.25">
      <c r="H1119">
        <v>820711</v>
      </c>
      <c r="I1119" t="str">
        <f t="shared" si="68"/>
        <v xml:space="preserve"> </v>
      </c>
      <c r="J1119" t="str">
        <f t="shared" si="69"/>
        <v xml:space="preserve"> </v>
      </c>
      <c r="K1119" t="str">
        <f t="shared" si="70"/>
        <v xml:space="preserve"> </v>
      </c>
      <c r="L1119" t="str">
        <f t="shared" si="71"/>
        <v xml:space="preserve"> </v>
      </c>
    </row>
    <row r="1120" spans="8:12" x14ac:dyDescent="0.25">
      <c r="H1120">
        <v>820712</v>
      </c>
      <c r="I1120" t="str">
        <f t="shared" si="68"/>
        <v xml:space="preserve"> </v>
      </c>
      <c r="J1120" t="str">
        <f t="shared" si="69"/>
        <v xml:space="preserve"> </v>
      </c>
      <c r="K1120" t="str">
        <f t="shared" si="70"/>
        <v xml:space="preserve"> </v>
      </c>
      <c r="L1120" t="str">
        <f t="shared" si="71"/>
        <v xml:space="preserve"> </v>
      </c>
    </row>
    <row r="1121" spans="8:12" x14ac:dyDescent="0.25">
      <c r="H1121">
        <v>820761</v>
      </c>
      <c r="I1121" t="str">
        <f t="shared" si="68"/>
        <v xml:space="preserve"> </v>
      </c>
      <c r="J1121" t="str">
        <f t="shared" si="69"/>
        <v xml:space="preserve"> </v>
      </c>
      <c r="K1121" t="str">
        <f t="shared" si="70"/>
        <v xml:space="preserve"> </v>
      </c>
      <c r="L1121" t="str">
        <f t="shared" si="71"/>
        <v xml:space="preserve"> </v>
      </c>
    </row>
    <row r="1122" spans="8:12" x14ac:dyDescent="0.25">
      <c r="H1122">
        <v>820821</v>
      </c>
      <c r="I1122" t="str">
        <f t="shared" si="68"/>
        <v xml:space="preserve"> </v>
      </c>
      <c r="J1122" t="str">
        <f t="shared" si="69"/>
        <v xml:space="preserve"> </v>
      </c>
      <c r="K1122" t="str">
        <f t="shared" si="70"/>
        <v xml:space="preserve"> </v>
      </c>
      <c r="L1122" t="str">
        <f t="shared" si="71"/>
        <v xml:space="preserve"> </v>
      </c>
    </row>
    <row r="1123" spans="8:12" x14ac:dyDescent="0.25">
      <c r="H1123">
        <v>820881</v>
      </c>
      <c r="I1123" t="str">
        <f t="shared" si="68"/>
        <v xml:space="preserve"> </v>
      </c>
      <c r="J1123" t="str">
        <f t="shared" si="69"/>
        <v xml:space="preserve"> </v>
      </c>
      <c r="K1123" t="str">
        <f t="shared" si="70"/>
        <v xml:space="preserve"> </v>
      </c>
      <c r="L1123" t="str">
        <f t="shared" si="71"/>
        <v xml:space="preserve"> </v>
      </c>
    </row>
    <row r="1124" spans="8:12" x14ac:dyDescent="0.25">
      <c r="H1124">
        <v>820882</v>
      </c>
      <c r="I1124" t="str">
        <f t="shared" si="68"/>
        <v xml:space="preserve"> </v>
      </c>
      <c r="J1124" t="str">
        <f t="shared" si="69"/>
        <v xml:space="preserve"> </v>
      </c>
      <c r="K1124" t="str">
        <f t="shared" si="70"/>
        <v xml:space="preserve"> </v>
      </c>
      <c r="L1124" t="str">
        <f t="shared" si="71"/>
        <v xml:space="preserve"> </v>
      </c>
    </row>
    <row r="1125" spans="8:12" x14ac:dyDescent="0.25">
      <c r="H1125">
        <v>830071</v>
      </c>
      <c r="I1125" t="str">
        <f t="shared" si="68"/>
        <v xml:space="preserve"> </v>
      </c>
      <c r="J1125" t="str">
        <f t="shared" si="69"/>
        <v xml:space="preserve"> </v>
      </c>
      <c r="K1125" t="str">
        <f t="shared" si="70"/>
        <v xml:space="preserve"> </v>
      </c>
      <c r="L1125" t="str">
        <f t="shared" si="71"/>
        <v xml:space="preserve"> </v>
      </c>
    </row>
    <row r="1126" spans="8:12" x14ac:dyDescent="0.25">
      <c r="H1126">
        <v>830131</v>
      </c>
      <c r="I1126" t="str">
        <f t="shared" si="68"/>
        <v xml:space="preserve"> </v>
      </c>
      <c r="J1126" t="str">
        <f t="shared" si="69"/>
        <v xml:space="preserve"> </v>
      </c>
      <c r="K1126" t="str">
        <f t="shared" si="70"/>
        <v xml:space="preserve"> </v>
      </c>
      <c r="L1126" t="str">
        <f t="shared" si="71"/>
        <v xml:space="preserve"> </v>
      </c>
    </row>
    <row r="1127" spans="8:12" x14ac:dyDescent="0.25">
      <c r="H1127">
        <v>830201</v>
      </c>
      <c r="I1127" t="str">
        <f t="shared" si="68"/>
        <v xml:space="preserve"> </v>
      </c>
      <c r="J1127" t="str">
        <f t="shared" si="69"/>
        <v xml:space="preserve"> </v>
      </c>
      <c r="K1127" t="str">
        <f t="shared" si="70"/>
        <v xml:space="preserve"> </v>
      </c>
      <c r="L1127" t="str">
        <f t="shared" si="71"/>
        <v xml:space="preserve"> </v>
      </c>
    </row>
    <row r="1128" spans="8:12" x14ac:dyDescent="0.25">
      <c r="H1128">
        <v>830202</v>
      </c>
      <c r="I1128" t="str">
        <f t="shared" si="68"/>
        <v xml:space="preserve"> </v>
      </c>
      <c r="J1128" t="str">
        <f t="shared" si="69"/>
        <v xml:space="preserve"> </v>
      </c>
      <c r="K1128" t="str">
        <f t="shared" si="70"/>
        <v xml:space="preserve"> </v>
      </c>
      <c r="L1128" t="str">
        <f t="shared" si="71"/>
        <v xml:space="preserve"> </v>
      </c>
    </row>
    <row r="1129" spans="8:12" x14ac:dyDescent="0.25">
      <c r="H1129">
        <v>830271</v>
      </c>
      <c r="I1129" t="str">
        <f t="shared" si="68"/>
        <v xml:space="preserve"> </v>
      </c>
      <c r="J1129" t="str">
        <f t="shared" si="69"/>
        <v xml:space="preserve"> </v>
      </c>
      <c r="K1129" t="str">
        <f t="shared" si="70"/>
        <v xml:space="preserve"> </v>
      </c>
      <c r="L1129" t="str">
        <f t="shared" si="71"/>
        <v xml:space="preserve"> </v>
      </c>
    </row>
    <row r="1130" spans="8:12" x14ac:dyDescent="0.25">
      <c r="H1130">
        <v>830272</v>
      </c>
      <c r="I1130" t="str">
        <f t="shared" si="68"/>
        <v xml:space="preserve"> </v>
      </c>
      <c r="J1130" t="str">
        <f t="shared" si="69"/>
        <v xml:space="preserve"> </v>
      </c>
      <c r="K1130" t="str">
        <f t="shared" si="70"/>
        <v xml:space="preserve"> </v>
      </c>
      <c r="L1130" t="str">
        <f t="shared" si="71"/>
        <v xml:space="preserve"> </v>
      </c>
    </row>
    <row r="1131" spans="8:12" x14ac:dyDescent="0.25">
      <c r="H1131">
        <v>830341</v>
      </c>
      <c r="I1131" t="str">
        <f t="shared" si="68"/>
        <v xml:space="preserve"> </v>
      </c>
      <c r="J1131" t="str">
        <f t="shared" si="69"/>
        <v xml:space="preserve"> </v>
      </c>
      <c r="K1131" t="str">
        <f t="shared" si="70"/>
        <v xml:space="preserve"> </v>
      </c>
      <c r="L1131" t="str">
        <f t="shared" si="71"/>
        <v xml:space="preserve"> </v>
      </c>
    </row>
    <row r="1132" spans="8:12" x14ac:dyDescent="0.25">
      <c r="H1132">
        <v>830342</v>
      </c>
      <c r="I1132" t="str">
        <f t="shared" si="68"/>
        <v xml:space="preserve"> </v>
      </c>
      <c r="J1132" t="str">
        <f t="shared" si="69"/>
        <v xml:space="preserve"> </v>
      </c>
      <c r="K1132" t="str">
        <f t="shared" si="70"/>
        <v xml:space="preserve"> </v>
      </c>
      <c r="L1132" t="str">
        <f t="shared" si="71"/>
        <v xml:space="preserve"> </v>
      </c>
    </row>
    <row r="1133" spans="8:12" x14ac:dyDescent="0.25">
      <c r="H1133">
        <v>830411</v>
      </c>
      <c r="I1133" t="str">
        <f t="shared" si="68"/>
        <v xml:space="preserve"> </v>
      </c>
      <c r="J1133" t="str">
        <f t="shared" si="69"/>
        <v xml:space="preserve"> </v>
      </c>
      <c r="K1133" t="str">
        <f t="shared" si="70"/>
        <v xml:space="preserve"> </v>
      </c>
      <c r="L1133" t="str">
        <f t="shared" si="71"/>
        <v xml:space="preserve"> </v>
      </c>
    </row>
    <row r="1134" spans="8:12" x14ac:dyDescent="0.25">
      <c r="H1134">
        <v>830481</v>
      </c>
      <c r="I1134" t="str">
        <f t="shared" si="68"/>
        <v xml:space="preserve"> </v>
      </c>
      <c r="J1134" t="str">
        <f t="shared" si="69"/>
        <v xml:space="preserve"> </v>
      </c>
      <c r="K1134" t="str">
        <f t="shared" si="70"/>
        <v xml:space="preserve"> </v>
      </c>
      <c r="L1134" t="str">
        <f t="shared" si="71"/>
        <v xml:space="preserve"> </v>
      </c>
    </row>
    <row r="1135" spans="8:12" x14ac:dyDescent="0.25">
      <c r="H1135">
        <v>830541</v>
      </c>
      <c r="I1135" t="str">
        <f t="shared" si="68"/>
        <v xml:space="preserve"> </v>
      </c>
      <c r="J1135" t="str">
        <f t="shared" si="69"/>
        <v xml:space="preserve"> </v>
      </c>
      <c r="K1135" t="str">
        <f t="shared" si="70"/>
        <v xml:space="preserve"> </v>
      </c>
      <c r="L1135" t="str">
        <f t="shared" si="71"/>
        <v xml:space="preserve"> </v>
      </c>
    </row>
    <row r="1136" spans="8:12" x14ac:dyDescent="0.25">
      <c r="H1136">
        <v>830542</v>
      </c>
      <c r="I1136" t="str">
        <f t="shared" si="68"/>
        <v xml:space="preserve"> </v>
      </c>
      <c r="J1136" t="str">
        <f t="shared" si="69"/>
        <v xml:space="preserve"> </v>
      </c>
      <c r="K1136" t="str">
        <f t="shared" si="70"/>
        <v xml:space="preserve"> </v>
      </c>
      <c r="L1136" t="str">
        <f t="shared" si="71"/>
        <v xml:space="preserve"> </v>
      </c>
    </row>
    <row r="1137" spans="8:12" x14ac:dyDescent="0.25">
      <c r="H1137">
        <v>830611</v>
      </c>
      <c r="I1137" t="str">
        <f t="shared" si="68"/>
        <v xml:space="preserve"> </v>
      </c>
      <c r="J1137" t="str">
        <f t="shared" si="69"/>
        <v xml:space="preserve"> </v>
      </c>
      <c r="K1137" t="str">
        <f t="shared" si="70"/>
        <v xml:space="preserve"> </v>
      </c>
      <c r="L1137" t="str">
        <f t="shared" si="71"/>
        <v xml:space="preserve"> </v>
      </c>
    </row>
    <row r="1138" spans="8:12" x14ac:dyDescent="0.25">
      <c r="H1138">
        <v>830681</v>
      </c>
      <c r="I1138" t="str">
        <f t="shared" si="68"/>
        <v xml:space="preserve"> </v>
      </c>
      <c r="J1138" t="str">
        <f t="shared" si="69"/>
        <v xml:space="preserve"> </v>
      </c>
      <c r="K1138" t="str">
        <f t="shared" si="70"/>
        <v xml:space="preserve"> </v>
      </c>
      <c r="L1138" t="str">
        <f t="shared" si="71"/>
        <v xml:space="preserve"> </v>
      </c>
    </row>
    <row r="1139" spans="8:12" x14ac:dyDescent="0.25">
      <c r="H1139">
        <v>830751</v>
      </c>
      <c r="I1139" t="str">
        <f t="shared" si="68"/>
        <v xml:space="preserve"> </v>
      </c>
      <c r="J1139" t="str">
        <f t="shared" si="69"/>
        <v xml:space="preserve"> </v>
      </c>
      <c r="K1139" t="str">
        <f t="shared" si="70"/>
        <v xml:space="preserve"> </v>
      </c>
      <c r="L1139" t="str">
        <f t="shared" si="71"/>
        <v xml:space="preserve"> </v>
      </c>
    </row>
    <row r="1140" spans="8:12" x14ac:dyDescent="0.25">
      <c r="H1140">
        <v>830821</v>
      </c>
      <c r="I1140" t="str">
        <f t="shared" si="68"/>
        <v xml:space="preserve"> </v>
      </c>
      <c r="J1140" t="str">
        <f t="shared" si="69"/>
        <v xml:space="preserve"> </v>
      </c>
      <c r="K1140" t="str">
        <f t="shared" si="70"/>
        <v xml:space="preserve"> </v>
      </c>
      <c r="L1140" t="str">
        <f t="shared" si="71"/>
        <v xml:space="preserve"> </v>
      </c>
    </row>
    <row r="1141" spans="8:12" x14ac:dyDescent="0.25">
      <c r="H1141">
        <v>830881</v>
      </c>
      <c r="I1141" t="str">
        <f t="shared" si="68"/>
        <v xml:space="preserve"> </v>
      </c>
      <c r="J1141" t="str">
        <f t="shared" si="69"/>
        <v xml:space="preserve"> </v>
      </c>
      <c r="K1141" t="str">
        <f t="shared" si="70"/>
        <v xml:space="preserve"> </v>
      </c>
      <c r="L1141" t="str">
        <f t="shared" si="71"/>
        <v xml:space="preserve"> </v>
      </c>
    </row>
    <row r="1142" spans="8:12" x14ac:dyDescent="0.25">
      <c r="H1142">
        <v>830951</v>
      </c>
      <c r="I1142" t="str">
        <f t="shared" si="68"/>
        <v xml:space="preserve"> </v>
      </c>
      <c r="J1142" t="str">
        <f t="shared" si="69"/>
        <v xml:space="preserve"> </v>
      </c>
      <c r="K1142" t="str">
        <f t="shared" si="70"/>
        <v xml:space="preserve"> </v>
      </c>
      <c r="L1142" t="str">
        <f t="shared" si="71"/>
        <v xml:space="preserve"> </v>
      </c>
    </row>
    <row r="1143" spans="8:12" x14ac:dyDescent="0.25">
      <c r="H1143">
        <v>830952</v>
      </c>
      <c r="I1143" t="str">
        <f t="shared" si="68"/>
        <v xml:space="preserve"> </v>
      </c>
      <c r="J1143" t="str">
        <f t="shared" si="69"/>
        <v xml:space="preserve"> </v>
      </c>
      <c r="K1143" t="str">
        <f t="shared" si="70"/>
        <v xml:space="preserve"> </v>
      </c>
      <c r="L1143" t="str">
        <f t="shared" si="71"/>
        <v xml:space="preserve"> </v>
      </c>
    </row>
    <row r="1144" spans="8:12" x14ac:dyDescent="0.25">
      <c r="H1144">
        <v>831021</v>
      </c>
      <c r="I1144" t="str">
        <f t="shared" si="68"/>
        <v xml:space="preserve"> </v>
      </c>
      <c r="J1144" t="str">
        <f t="shared" si="69"/>
        <v xml:space="preserve"> </v>
      </c>
      <c r="K1144" t="str">
        <f t="shared" si="70"/>
        <v xml:space="preserve"> </v>
      </c>
      <c r="L1144" t="str">
        <f t="shared" si="71"/>
        <v xml:space="preserve"> </v>
      </c>
    </row>
    <row r="1145" spans="8:12" x14ac:dyDescent="0.25">
      <c r="H1145">
        <v>831022</v>
      </c>
      <c r="I1145" t="str">
        <f t="shared" si="68"/>
        <v xml:space="preserve"> </v>
      </c>
      <c r="J1145" t="str">
        <f t="shared" si="69"/>
        <v xml:space="preserve"> </v>
      </c>
      <c r="K1145" t="str">
        <f t="shared" si="70"/>
        <v xml:space="preserve"> </v>
      </c>
      <c r="L1145" t="str">
        <f t="shared" si="71"/>
        <v xml:space="preserve"> </v>
      </c>
    </row>
    <row r="1146" spans="8:12" x14ac:dyDescent="0.25">
      <c r="H1146">
        <v>840031</v>
      </c>
      <c r="I1146" t="str">
        <f t="shared" si="68"/>
        <v xml:space="preserve"> </v>
      </c>
      <c r="J1146" t="str">
        <f t="shared" si="69"/>
        <v xml:space="preserve"> </v>
      </c>
      <c r="K1146" t="str">
        <f t="shared" si="70"/>
        <v xml:space="preserve"> </v>
      </c>
      <c r="L1146" t="str">
        <f t="shared" si="71"/>
        <v xml:space="preserve"> </v>
      </c>
    </row>
    <row r="1147" spans="8:12" x14ac:dyDescent="0.25">
      <c r="H1147">
        <v>840071</v>
      </c>
      <c r="I1147" t="str">
        <f t="shared" si="68"/>
        <v xml:space="preserve"> </v>
      </c>
      <c r="J1147" t="str">
        <f t="shared" si="69"/>
        <v xml:space="preserve"> </v>
      </c>
      <c r="K1147" t="str">
        <f t="shared" si="70"/>
        <v xml:space="preserve"> </v>
      </c>
      <c r="L1147" t="str">
        <f t="shared" si="71"/>
        <v xml:space="preserve"> </v>
      </c>
    </row>
    <row r="1148" spans="8:12" x14ac:dyDescent="0.25">
      <c r="H1148">
        <v>840111</v>
      </c>
      <c r="I1148" t="str">
        <f t="shared" si="68"/>
        <v xml:space="preserve"> </v>
      </c>
      <c r="J1148" t="str">
        <f t="shared" si="69"/>
        <v xml:space="preserve"> </v>
      </c>
      <c r="K1148" t="str">
        <f t="shared" si="70"/>
        <v xml:space="preserve"> </v>
      </c>
      <c r="L1148" t="str">
        <f t="shared" si="71"/>
        <v xml:space="preserve"> </v>
      </c>
    </row>
    <row r="1149" spans="8:12" x14ac:dyDescent="0.25">
      <c r="H1149">
        <v>840151</v>
      </c>
      <c r="I1149" t="str">
        <f t="shared" si="68"/>
        <v xml:space="preserve"> </v>
      </c>
      <c r="J1149" t="str">
        <f t="shared" si="69"/>
        <v xml:space="preserve"> </v>
      </c>
      <c r="K1149" t="str">
        <f t="shared" si="70"/>
        <v xml:space="preserve"> </v>
      </c>
      <c r="L1149" t="str">
        <f t="shared" si="71"/>
        <v xml:space="preserve"> </v>
      </c>
    </row>
    <row r="1150" spans="8:12" x14ac:dyDescent="0.25">
      <c r="H1150">
        <v>840191</v>
      </c>
      <c r="I1150" t="str">
        <f t="shared" si="68"/>
        <v xml:space="preserve"> </v>
      </c>
      <c r="J1150" t="str">
        <f t="shared" si="69"/>
        <v xml:space="preserve"> </v>
      </c>
      <c r="K1150" t="str">
        <f t="shared" si="70"/>
        <v xml:space="preserve"> </v>
      </c>
      <c r="L1150" t="str">
        <f t="shared" si="71"/>
        <v xml:space="preserve"> </v>
      </c>
    </row>
    <row r="1151" spans="8:12" x14ac:dyDescent="0.25">
      <c r="H1151">
        <v>840221</v>
      </c>
      <c r="I1151" t="str">
        <f t="shared" si="68"/>
        <v xml:space="preserve"> </v>
      </c>
      <c r="J1151" t="str">
        <f t="shared" si="69"/>
        <v xml:space="preserve"> </v>
      </c>
      <c r="K1151" t="str">
        <f t="shared" si="70"/>
        <v xml:space="preserve"> </v>
      </c>
      <c r="L1151" t="str">
        <f t="shared" si="71"/>
        <v xml:space="preserve"> </v>
      </c>
    </row>
    <row r="1152" spans="8:12" x14ac:dyDescent="0.25">
      <c r="H1152">
        <v>840271</v>
      </c>
      <c r="I1152" t="str">
        <f t="shared" si="68"/>
        <v xml:space="preserve"> </v>
      </c>
      <c r="J1152" t="str">
        <f t="shared" si="69"/>
        <v xml:space="preserve"> </v>
      </c>
      <c r="K1152" t="str">
        <f t="shared" si="70"/>
        <v xml:space="preserve"> </v>
      </c>
      <c r="L1152" t="str">
        <f t="shared" si="71"/>
        <v xml:space="preserve"> </v>
      </c>
    </row>
    <row r="1153" spans="8:12" x14ac:dyDescent="0.25">
      <c r="H1153">
        <v>840301</v>
      </c>
      <c r="I1153" t="str">
        <f t="shared" si="68"/>
        <v xml:space="preserve"> </v>
      </c>
      <c r="J1153" t="str">
        <f t="shared" si="69"/>
        <v xml:space="preserve"> </v>
      </c>
      <c r="K1153" t="str">
        <f t="shared" si="70"/>
        <v xml:space="preserve"> </v>
      </c>
      <c r="L1153" t="str">
        <f t="shared" si="71"/>
        <v xml:space="preserve"> </v>
      </c>
    </row>
    <row r="1154" spans="8:12" x14ac:dyDescent="0.25">
      <c r="H1154">
        <v>840391</v>
      </c>
      <c r="I1154" t="str">
        <f t="shared" si="68"/>
        <v xml:space="preserve"> </v>
      </c>
      <c r="J1154" t="str">
        <f t="shared" si="69"/>
        <v xml:space="preserve"> </v>
      </c>
      <c r="K1154" t="str">
        <f t="shared" si="70"/>
        <v xml:space="preserve"> </v>
      </c>
      <c r="L1154" t="str">
        <f t="shared" si="71"/>
        <v xml:space="preserve"> </v>
      </c>
    </row>
    <row r="1155" spans="8:12" x14ac:dyDescent="0.25">
      <c r="H1155">
        <v>840431</v>
      </c>
      <c r="I1155" t="str">
        <f t="shared" ref="I1155:I1218" si="72">_xlfn.IFNA(VLOOKUP(H1155,$A$1:$E$174,2,FALSE), " ")</f>
        <v xml:space="preserve"> </v>
      </c>
      <c r="J1155" t="str">
        <f t="shared" ref="J1155:J1218" si="73">_xlfn.IFNA(VLOOKUP(H1155,$A$1:$E$174,3,FALSE), " ")</f>
        <v xml:space="preserve"> </v>
      </c>
      <c r="K1155" t="str">
        <f t="shared" ref="K1155:K1218" si="74">_xlfn.IFNA(VLOOKUP(H1155,$A$1:$E$174,4,FALSE), " ")</f>
        <v xml:space="preserve"> </v>
      </c>
      <c r="L1155" t="str">
        <f t="shared" ref="L1155:L1218" si="75">_xlfn.IFNA(VLOOKUP(H1155,$A$1:$E$174,5,FALSE), " ")</f>
        <v xml:space="preserve"> </v>
      </c>
    </row>
    <row r="1156" spans="8:12" x14ac:dyDescent="0.25">
      <c r="H1156">
        <v>840511</v>
      </c>
      <c r="I1156" t="str">
        <f t="shared" si="72"/>
        <v xml:space="preserve"> </v>
      </c>
      <c r="J1156" t="str">
        <f t="shared" si="73"/>
        <v xml:space="preserve"> </v>
      </c>
      <c r="K1156" t="str">
        <f t="shared" si="74"/>
        <v xml:space="preserve"> </v>
      </c>
      <c r="L1156" t="str">
        <f t="shared" si="75"/>
        <v xml:space="preserve"> </v>
      </c>
    </row>
    <row r="1157" spans="8:12" x14ac:dyDescent="0.25">
      <c r="H1157">
        <v>840571</v>
      </c>
      <c r="I1157" t="str">
        <f t="shared" si="72"/>
        <v xml:space="preserve"> </v>
      </c>
      <c r="J1157" t="str">
        <f t="shared" si="73"/>
        <v xml:space="preserve"> </v>
      </c>
      <c r="K1157" t="str">
        <f t="shared" si="74"/>
        <v xml:space="preserve"> </v>
      </c>
      <c r="L1157" t="str">
        <f t="shared" si="75"/>
        <v xml:space="preserve"> </v>
      </c>
    </row>
    <row r="1158" spans="8:12" x14ac:dyDescent="0.25">
      <c r="H1158">
        <v>840611</v>
      </c>
      <c r="I1158" t="str">
        <f t="shared" si="72"/>
        <v xml:space="preserve"> </v>
      </c>
      <c r="J1158" t="str">
        <f t="shared" si="73"/>
        <v xml:space="preserve"> </v>
      </c>
      <c r="K1158" t="str">
        <f t="shared" si="74"/>
        <v xml:space="preserve"> </v>
      </c>
      <c r="L1158" t="str">
        <f t="shared" si="75"/>
        <v xml:space="preserve"> </v>
      </c>
    </row>
    <row r="1159" spans="8:12" x14ac:dyDescent="0.25">
      <c r="H1159">
        <v>840671</v>
      </c>
      <c r="I1159" t="str">
        <f t="shared" si="72"/>
        <v xml:space="preserve"> </v>
      </c>
      <c r="J1159" t="str">
        <f t="shared" si="73"/>
        <v xml:space="preserve"> </v>
      </c>
      <c r="K1159" t="str">
        <f t="shared" si="74"/>
        <v xml:space="preserve"> </v>
      </c>
      <c r="L1159" t="str">
        <f t="shared" si="75"/>
        <v xml:space="preserve"> </v>
      </c>
    </row>
    <row r="1160" spans="8:12" x14ac:dyDescent="0.25">
      <c r="H1160">
        <v>850051</v>
      </c>
      <c r="I1160" t="str">
        <f t="shared" si="72"/>
        <v xml:space="preserve"> </v>
      </c>
      <c r="J1160" t="str">
        <f t="shared" si="73"/>
        <v xml:space="preserve"> </v>
      </c>
      <c r="K1160" t="str">
        <f t="shared" si="74"/>
        <v xml:space="preserve"> </v>
      </c>
      <c r="L1160" t="str">
        <f t="shared" si="75"/>
        <v xml:space="preserve"> </v>
      </c>
    </row>
    <row r="1161" spans="8:12" x14ac:dyDescent="0.25">
      <c r="H1161">
        <v>850052</v>
      </c>
      <c r="I1161" t="str">
        <f t="shared" si="72"/>
        <v xml:space="preserve"> </v>
      </c>
      <c r="J1161" t="str">
        <f t="shared" si="73"/>
        <v xml:space="preserve"> </v>
      </c>
      <c r="K1161" t="str">
        <f t="shared" si="74"/>
        <v xml:space="preserve"> </v>
      </c>
      <c r="L1161" t="str">
        <f t="shared" si="75"/>
        <v xml:space="preserve"> </v>
      </c>
    </row>
    <row r="1162" spans="8:12" x14ac:dyDescent="0.25">
      <c r="H1162">
        <v>850141</v>
      </c>
      <c r="I1162" t="str">
        <f t="shared" si="72"/>
        <v xml:space="preserve"> </v>
      </c>
      <c r="J1162" t="str">
        <f t="shared" si="73"/>
        <v xml:space="preserve"> </v>
      </c>
      <c r="K1162" t="str">
        <f t="shared" si="74"/>
        <v xml:space="preserve"> </v>
      </c>
      <c r="L1162" t="str">
        <f t="shared" si="75"/>
        <v xml:space="preserve"> </v>
      </c>
    </row>
    <row r="1163" spans="8:12" x14ac:dyDescent="0.25">
      <c r="H1163">
        <v>850142</v>
      </c>
      <c r="I1163" t="str">
        <f t="shared" si="72"/>
        <v xml:space="preserve"> </v>
      </c>
      <c r="J1163" t="str">
        <f t="shared" si="73"/>
        <v xml:space="preserve"> </v>
      </c>
      <c r="K1163" t="str">
        <f t="shared" si="74"/>
        <v xml:space="preserve"> </v>
      </c>
      <c r="L1163" t="str">
        <f t="shared" si="75"/>
        <v xml:space="preserve"> </v>
      </c>
    </row>
    <row r="1164" spans="8:12" x14ac:dyDescent="0.25">
      <c r="H1164">
        <v>850241</v>
      </c>
      <c r="I1164" t="str">
        <f t="shared" si="72"/>
        <v xml:space="preserve"> </v>
      </c>
      <c r="J1164" t="str">
        <f t="shared" si="73"/>
        <v xml:space="preserve"> </v>
      </c>
      <c r="K1164" t="str">
        <f t="shared" si="74"/>
        <v xml:space="preserve"> </v>
      </c>
      <c r="L1164" t="str">
        <f t="shared" si="75"/>
        <v xml:space="preserve"> </v>
      </c>
    </row>
    <row r="1165" spans="8:12" x14ac:dyDescent="0.25">
      <c r="H1165">
        <v>850242</v>
      </c>
      <c r="I1165" t="str">
        <f t="shared" si="72"/>
        <v xml:space="preserve"> </v>
      </c>
      <c r="J1165" t="str">
        <f t="shared" si="73"/>
        <v xml:space="preserve"> </v>
      </c>
      <c r="K1165" t="str">
        <f t="shared" si="74"/>
        <v xml:space="preserve"> </v>
      </c>
      <c r="L1165" t="str">
        <f t="shared" si="75"/>
        <v xml:space="preserve"> </v>
      </c>
    </row>
    <row r="1166" spans="8:12" x14ac:dyDescent="0.25">
      <c r="H1166">
        <v>850691</v>
      </c>
      <c r="I1166" t="str">
        <f t="shared" si="72"/>
        <v xml:space="preserve"> </v>
      </c>
      <c r="J1166" t="str">
        <f t="shared" si="73"/>
        <v xml:space="preserve"> </v>
      </c>
      <c r="K1166" t="str">
        <f t="shared" si="74"/>
        <v xml:space="preserve"> </v>
      </c>
      <c r="L1166" t="str">
        <f t="shared" si="75"/>
        <v xml:space="preserve"> </v>
      </c>
    </row>
    <row r="1167" spans="8:12" x14ac:dyDescent="0.25">
      <c r="H1167">
        <v>850781</v>
      </c>
      <c r="I1167" t="str">
        <f t="shared" si="72"/>
        <v xml:space="preserve"> </v>
      </c>
      <c r="J1167" t="str">
        <f t="shared" si="73"/>
        <v xml:space="preserve"> </v>
      </c>
      <c r="K1167" t="str">
        <f t="shared" si="74"/>
        <v xml:space="preserve"> </v>
      </c>
      <c r="L1167" t="str">
        <f t="shared" si="75"/>
        <v xml:space="preserve"> </v>
      </c>
    </row>
    <row r="1168" spans="8:12" x14ac:dyDescent="0.25">
      <c r="H1168">
        <v>850782</v>
      </c>
      <c r="I1168" t="str">
        <f t="shared" si="72"/>
        <v xml:space="preserve"> </v>
      </c>
      <c r="J1168" t="str">
        <f t="shared" si="73"/>
        <v xml:space="preserve"> </v>
      </c>
      <c r="K1168" t="str">
        <f t="shared" si="74"/>
        <v xml:space="preserve"> </v>
      </c>
      <c r="L1168" t="str">
        <f t="shared" si="75"/>
        <v xml:space="preserve"> </v>
      </c>
    </row>
    <row r="1169" spans="8:12" x14ac:dyDescent="0.25">
      <c r="H1169">
        <v>851071</v>
      </c>
      <c r="I1169" t="str">
        <f t="shared" si="72"/>
        <v xml:space="preserve"> </v>
      </c>
      <c r="J1169" t="str">
        <f t="shared" si="73"/>
        <v xml:space="preserve"> </v>
      </c>
      <c r="K1169" t="str">
        <f t="shared" si="74"/>
        <v xml:space="preserve"> </v>
      </c>
      <c r="L1169" t="str">
        <f t="shared" si="75"/>
        <v xml:space="preserve"> </v>
      </c>
    </row>
    <row r="1170" spans="8:12" x14ac:dyDescent="0.25">
      <c r="H1170">
        <v>851171</v>
      </c>
      <c r="I1170" t="str">
        <f t="shared" si="72"/>
        <v xml:space="preserve"> </v>
      </c>
      <c r="J1170" t="str">
        <f t="shared" si="73"/>
        <v xml:space="preserve"> </v>
      </c>
      <c r="K1170" t="str">
        <f t="shared" si="74"/>
        <v xml:space="preserve"> </v>
      </c>
      <c r="L1170" t="str">
        <f t="shared" si="75"/>
        <v xml:space="preserve"> </v>
      </c>
    </row>
    <row r="1171" spans="8:12" x14ac:dyDescent="0.25">
      <c r="H1171">
        <v>851172</v>
      </c>
      <c r="I1171" t="str">
        <f t="shared" si="72"/>
        <v xml:space="preserve"> </v>
      </c>
      <c r="J1171" t="str">
        <f t="shared" si="73"/>
        <v xml:space="preserve"> </v>
      </c>
      <c r="K1171" t="str">
        <f t="shared" si="74"/>
        <v xml:space="preserve"> </v>
      </c>
      <c r="L1171" t="str">
        <f t="shared" si="75"/>
        <v xml:space="preserve"> </v>
      </c>
    </row>
    <row r="1172" spans="8:12" x14ac:dyDescent="0.25">
      <c r="H1172">
        <v>851271</v>
      </c>
      <c r="I1172" t="str">
        <f t="shared" si="72"/>
        <v xml:space="preserve"> </v>
      </c>
      <c r="J1172" t="str">
        <f t="shared" si="73"/>
        <v xml:space="preserve"> </v>
      </c>
      <c r="K1172" t="str">
        <f t="shared" si="74"/>
        <v xml:space="preserve"> </v>
      </c>
      <c r="L1172" t="str">
        <f t="shared" si="75"/>
        <v xml:space="preserve"> </v>
      </c>
    </row>
    <row r="1173" spans="8:12" x14ac:dyDescent="0.25">
      <c r="H1173">
        <v>851471</v>
      </c>
      <c r="I1173" t="str">
        <f t="shared" si="72"/>
        <v xml:space="preserve"> </v>
      </c>
      <c r="J1173" t="str">
        <f t="shared" si="73"/>
        <v xml:space="preserve"> </v>
      </c>
      <c r="K1173" t="str">
        <f t="shared" si="74"/>
        <v xml:space="preserve"> </v>
      </c>
      <c r="L1173" t="str">
        <f t="shared" si="75"/>
        <v xml:space="preserve"> </v>
      </c>
    </row>
    <row r="1174" spans="8:12" x14ac:dyDescent="0.25">
      <c r="H1174">
        <v>851561</v>
      </c>
      <c r="I1174" t="str">
        <f t="shared" si="72"/>
        <v xml:space="preserve"> </v>
      </c>
      <c r="J1174" t="str">
        <f t="shared" si="73"/>
        <v xml:space="preserve"> </v>
      </c>
      <c r="K1174" t="str">
        <f t="shared" si="74"/>
        <v xml:space="preserve"> </v>
      </c>
      <c r="L1174" t="str">
        <f t="shared" si="75"/>
        <v xml:space="preserve"> </v>
      </c>
    </row>
    <row r="1175" spans="8:12" x14ac:dyDescent="0.25">
      <c r="H1175">
        <v>860031</v>
      </c>
      <c r="I1175" t="str">
        <f t="shared" si="72"/>
        <v xml:space="preserve"> </v>
      </c>
      <c r="J1175" t="str">
        <f t="shared" si="73"/>
        <v xml:space="preserve"> </v>
      </c>
      <c r="K1175" t="str">
        <f t="shared" si="74"/>
        <v xml:space="preserve"> </v>
      </c>
      <c r="L1175" t="str">
        <f t="shared" si="75"/>
        <v xml:space="preserve"> </v>
      </c>
    </row>
    <row r="1176" spans="8:12" x14ac:dyDescent="0.25">
      <c r="H1176">
        <v>860091</v>
      </c>
      <c r="I1176" t="str">
        <f t="shared" si="72"/>
        <v xml:space="preserve"> </v>
      </c>
      <c r="J1176" t="str">
        <f t="shared" si="73"/>
        <v xml:space="preserve"> </v>
      </c>
      <c r="K1176" t="str">
        <f t="shared" si="74"/>
        <v xml:space="preserve"> </v>
      </c>
      <c r="L1176" t="str">
        <f t="shared" si="75"/>
        <v xml:space="preserve"> </v>
      </c>
    </row>
    <row r="1177" spans="8:12" x14ac:dyDescent="0.25">
      <c r="H1177">
        <v>860092</v>
      </c>
      <c r="I1177" t="str">
        <f t="shared" si="72"/>
        <v xml:space="preserve"> </v>
      </c>
      <c r="J1177" t="str">
        <f t="shared" si="73"/>
        <v xml:space="preserve"> </v>
      </c>
      <c r="K1177" t="str">
        <f t="shared" si="74"/>
        <v xml:space="preserve"> </v>
      </c>
      <c r="L1177" t="str">
        <f t="shared" si="75"/>
        <v xml:space="preserve"> </v>
      </c>
    </row>
    <row r="1178" spans="8:12" x14ac:dyDescent="0.25">
      <c r="H1178">
        <v>860151</v>
      </c>
      <c r="I1178" t="str">
        <f t="shared" si="72"/>
        <v xml:space="preserve"> </v>
      </c>
      <c r="J1178" t="str">
        <f t="shared" si="73"/>
        <v xml:space="preserve"> </v>
      </c>
      <c r="K1178" t="str">
        <f t="shared" si="74"/>
        <v xml:space="preserve"> </v>
      </c>
      <c r="L1178" t="str">
        <f t="shared" si="75"/>
        <v xml:space="preserve"> </v>
      </c>
    </row>
    <row r="1179" spans="8:12" x14ac:dyDescent="0.25">
      <c r="H1179">
        <v>860211</v>
      </c>
      <c r="I1179" t="str">
        <f t="shared" si="72"/>
        <v xml:space="preserve"> </v>
      </c>
      <c r="J1179" t="str">
        <f t="shared" si="73"/>
        <v xml:space="preserve"> </v>
      </c>
      <c r="K1179" t="str">
        <f t="shared" si="74"/>
        <v xml:space="preserve"> </v>
      </c>
      <c r="L1179" t="str">
        <f t="shared" si="75"/>
        <v xml:space="preserve"> </v>
      </c>
    </row>
    <row r="1180" spans="8:12" x14ac:dyDescent="0.25">
      <c r="H1180">
        <v>860212</v>
      </c>
      <c r="I1180" t="str">
        <f t="shared" si="72"/>
        <v xml:space="preserve"> </v>
      </c>
      <c r="J1180" t="str">
        <f t="shared" si="73"/>
        <v xml:space="preserve"> </v>
      </c>
      <c r="K1180" t="str">
        <f t="shared" si="74"/>
        <v xml:space="preserve"> </v>
      </c>
      <c r="L1180" t="str">
        <f t="shared" si="75"/>
        <v xml:space="preserve"> </v>
      </c>
    </row>
    <row r="1181" spans="8:12" x14ac:dyDescent="0.25">
      <c r="H1181">
        <v>860271</v>
      </c>
      <c r="I1181" t="str">
        <f t="shared" si="72"/>
        <v xml:space="preserve"> </v>
      </c>
      <c r="J1181" t="str">
        <f t="shared" si="73"/>
        <v xml:space="preserve"> </v>
      </c>
      <c r="K1181" t="str">
        <f t="shared" si="74"/>
        <v xml:space="preserve"> </v>
      </c>
      <c r="L1181" t="str">
        <f t="shared" si="75"/>
        <v xml:space="preserve"> </v>
      </c>
    </row>
    <row r="1182" spans="8:12" x14ac:dyDescent="0.25">
      <c r="H1182">
        <v>860272</v>
      </c>
      <c r="I1182" t="str">
        <f t="shared" si="72"/>
        <v xml:space="preserve"> </v>
      </c>
      <c r="J1182" t="str">
        <f t="shared" si="73"/>
        <v xml:space="preserve"> </v>
      </c>
      <c r="K1182" t="str">
        <f t="shared" si="74"/>
        <v xml:space="preserve"> </v>
      </c>
      <c r="L1182" t="str">
        <f t="shared" si="75"/>
        <v xml:space="preserve"> </v>
      </c>
    </row>
    <row r="1183" spans="8:12" x14ac:dyDescent="0.25">
      <c r="H1183">
        <v>860331</v>
      </c>
      <c r="I1183" t="str">
        <f t="shared" si="72"/>
        <v xml:space="preserve"> </v>
      </c>
      <c r="J1183" t="str">
        <f t="shared" si="73"/>
        <v xml:space="preserve"> </v>
      </c>
      <c r="K1183" t="str">
        <f t="shared" si="74"/>
        <v xml:space="preserve"> </v>
      </c>
      <c r="L1183" t="str">
        <f t="shared" si="75"/>
        <v xml:space="preserve"> </v>
      </c>
    </row>
    <row r="1184" spans="8:12" x14ac:dyDescent="0.25">
      <c r="H1184">
        <v>860332</v>
      </c>
      <c r="I1184" t="str">
        <f t="shared" si="72"/>
        <v xml:space="preserve"> </v>
      </c>
      <c r="J1184" t="str">
        <f t="shared" si="73"/>
        <v xml:space="preserve"> </v>
      </c>
      <c r="K1184" t="str">
        <f t="shared" si="74"/>
        <v xml:space="preserve"> </v>
      </c>
      <c r="L1184" t="str">
        <f t="shared" si="75"/>
        <v xml:space="preserve"> </v>
      </c>
    </row>
    <row r="1185" spans="8:12" x14ac:dyDescent="0.25">
      <c r="H1185">
        <v>860391</v>
      </c>
      <c r="I1185" t="str">
        <f t="shared" si="72"/>
        <v xml:space="preserve"> </v>
      </c>
      <c r="J1185" t="str">
        <f t="shared" si="73"/>
        <v xml:space="preserve"> </v>
      </c>
      <c r="K1185" t="str">
        <f t="shared" si="74"/>
        <v xml:space="preserve"> </v>
      </c>
      <c r="L1185" t="str">
        <f t="shared" si="75"/>
        <v xml:space="preserve"> </v>
      </c>
    </row>
    <row r="1186" spans="8:12" x14ac:dyDescent="0.25">
      <c r="H1186">
        <v>860392</v>
      </c>
      <c r="I1186" t="str">
        <f t="shared" si="72"/>
        <v xml:space="preserve"> </v>
      </c>
      <c r="J1186" t="str">
        <f t="shared" si="73"/>
        <v xml:space="preserve"> </v>
      </c>
      <c r="K1186" t="str">
        <f t="shared" si="74"/>
        <v xml:space="preserve"> </v>
      </c>
      <c r="L1186" t="str">
        <f t="shared" si="75"/>
        <v xml:space="preserve"> </v>
      </c>
    </row>
    <row r="1187" spans="8:12" x14ac:dyDescent="0.25">
      <c r="H1187">
        <v>860451</v>
      </c>
      <c r="I1187" t="str">
        <f t="shared" si="72"/>
        <v xml:space="preserve"> </v>
      </c>
      <c r="J1187" t="str">
        <f t="shared" si="73"/>
        <v xml:space="preserve"> </v>
      </c>
      <c r="K1187" t="str">
        <f t="shared" si="74"/>
        <v xml:space="preserve"> </v>
      </c>
      <c r="L1187" t="str">
        <f t="shared" si="75"/>
        <v xml:space="preserve"> </v>
      </c>
    </row>
    <row r="1188" spans="8:12" x14ac:dyDescent="0.25">
      <c r="H1188">
        <v>860452</v>
      </c>
      <c r="I1188" t="str">
        <f t="shared" si="72"/>
        <v xml:space="preserve"> </v>
      </c>
      <c r="J1188" t="str">
        <f t="shared" si="73"/>
        <v xml:space="preserve"> </v>
      </c>
      <c r="K1188" t="str">
        <f t="shared" si="74"/>
        <v xml:space="preserve"> </v>
      </c>
      <c r="L1188" t="str">
        <f t="shared" si="75"/>
        <v xml:space="preserve"> </v>
      </c>
    </row>
    <row r="1189" spans="8:12" x14ac:dyDescent="0.25">
      <c r="H1189">
        <v>860591</v>
      </c>
      <c r="I1189" t="str">
        <f t="shared" si="72"/>
        <v xml:space="preserve"> </v>
      </c>
      <c r="J1189" t="str">
        <f t="shared" si="73"/>
        <v xml:space="preserve"> </v>
      </c>
      <c r="K1189" t="str">
        <f t="shared" si="74"/>
        <v xml:space="preserve"> </v>
      </c>
      <c r="L1189" t="str">
        <f t="shared" si="75"/>
        <v xml:space="preserve"> </v>
      </c>
    </row>
    <row r="1190" spans="8:12" x14ac:dyDescent="0.25">
      <c r="H1190">
        <v>860592</v>
      </c>
      <c r="I1190" t="str">
        <f t="shared" si="72"/>
        <v xml:space="preserve"> </v>
      </c>
      <c r="J1190" t="str">
        <f t="shared" si="73"/>
        <v xml:space="preserve"> </v>
      </c>
      <c r="K1190" t="str">
        <f t="shared" si="74"/>
        <v xml:space="preserve"> </v>
      </c>
      <c r="L1190" t="str">
        <f t="shared" si="75"/>
        <v xml:space="preserve"> </v>
      </c>
    </row>
    <row r="1191" spans="8:12" x14ac:dyDescent="0.25">
      <c r="H1191">
        <v>860651</v>
      </c>
      <c r="I1191" t="str">
        <f t="shared" si="72"/>
        <v xml:space="preserve"> </v>
      </c>
      <c r="J1191" t="str">
        <f t="shared" si="73"/>
        <v xml:space="preserve"> </v>
      </c>
      <c r="K1191" t="str">
        <f t="shared" si="74"/>
        <v xml:space="preserve"> </v>
      </c>
      <c r="L1191" t="str">
        <f t="shared" si="75"/>
        <v xml:space="preserve"> </v>
      </c>
    </row>
    <row r="1192" spans="8:12" x14ac:dyDescent="0.25">
      <c r="H1192">
        <v>860652</v>
      </c>
      <c r="I1192" t="str">
        <f t="shared" si="72"/>
        <v xml:space="preserve"> </v>
      </c>
      <c r="J1192" t="str">
        <f t="shared" si="73"/>
        <v xml:space="preserve"> </v>
      </c>
      <c r="K1192" t="str">
        <f t="shared" si="74"/>
        <v xml:space="preserve"> </v>
      </c>
      <c r="L1192" t="str">
        <f t="shared" si="75"/>
        <v xml:space="preserve"> </v>
      </c>
    </row>
    <row r="1193" spans="8:12" x14ac:dyDescent="0.25">
      <c r="H1193">
        <v>860711</v>
      </c>
      <c r="I1193" t="str">
        <f t="shared" si="72"/>
        <v xml:space="preserve"> </v>
      </c>
      <c r="J1193" t="str">
        <f t="shared" si="73"/>
        <v xml:space="preserve"> </v>
      </c>
      <c r="K1193" t="str">
        <f t="shared" si="74"/>
        <v xml:space="preserve"> </v>
      </c>
      <c r="L1193" t="str">
        <f t="shared" si="75"/>
        <v xml:space="preserve"> </v>
      </c>
    </row>
    <row r="1194" spans="8:12" x14ac:dyDescent="0.25">
      <c r="H1194">
        <v>860712</v>
      </c>
      <c r="I1194" t="str">
        <f t="shared" si="72"/>
        <v xml:space="preserve"> </v>
      </c>
      <c r="J1194" t="str">
        <f t="shared" si="73"/>
        <v xml:space="preserve"> </v>
      </c>
      <c r="K1194" t="str">
        <f t="shared" si="74"/>
        <v xml:space="preserve"> </v>
      </c>
      <c r="L1194" t="str">
        <f t="shared" si="75"/>
        <v xml:space="preserve"> </v>
      </c>
    </row>
    <row r="1195" spans="8:12" x14ac:dyDescent="0.25">
      <c r="H1195">
        <v>860851</v>
      </c>
      <c r="I1195" t="str">
        <f t="shared" si="72"/>
        <v xml:space="preserve"> </v>
      </c>
      <c r="J1195" t="str">
        <f t="shared" si="73"/>
        <v xml:space="preserve"> </v>
      </c>
      <c r="K1195" t="str">
        <f t="shared" si="74"/>
        <v xml:space="preserve"> </v>
      </c>
      <c r="L1195" t="str">
        <f t="shared" si="75"/>
        <v xml:space="preserve"> </v>
      </c>
    </row>
    <row r="1196" spans="8:12" x14ac:dyDescent="0.25">
      <c r="H1196">
        <v>860911</v>
      </c>
      <c r="I1196" t="str">
        <f t="shared" si="72"/>
        <v xml:space="preserve"> </v>
      </c>
      <c r="J1196" t="str">
        <f t="shared" si="73"/>
        <v xml:space="preserve"> </v>
      </c>
      <c r="K1196" t="str">
        <f t="shared" si="74"/>
        <v xml:space="preserve"> </v>
      </c>
      <c r="L1196" t="str">
        <f t="shared" si="75"/>
        <v xml:space="preserve"> </v>
      </c>
    </row>
    <row r="1197" spans="8:12" x14ac:dyDescent="0.25">
      <c r="H1197">
        <v>860912</v>
      </c>
      <c r="I1197" t="str">
        <f t="shared" si="72"/>
        <v xml:space="preserve"> </v>
      </c>
      <c r="J1197" t="str">
        <f t="shared" si="73"/>
        <v xml:space="preserve"> </v>
      </c>
      <c r="K1197" t="str">
        <f t="shared" si="74"/>
        <v xml:space="preserve"> </v>
      </c>
      <c r="L1197" t="str">
        <f t="shared" si="75"/>
        <v xml:space="preserve"> </v>
      </c>
    </row>
    <row r="1198" spans="8:12" x14ac:dyDescent="0.25">
      <c r="H1198">
        <v>860971</v>
      </c>
      <c r="I1198" t="str">
        <f t="shared" si="72"/>
        <v xml:space="preserve"> </v>
      </c>
      <c r="J1198" t="str">
        <f t="shared" si="73"/>
        <v xml:space="preserve"> </v>
      </c>
      <c r="K1198" t="str">
        <f t="shared" si="74"/>
        <v xml:space="preserve"> </v>
      </c>
      <c r="L1198" t="str">
        <f t="shared" si="75"/>
        <v xml:space="preserve"> </v>
      </c>
    </row>
    <row r="1199" spans="8:12" x14ac:dyDescent="0.25">
      <c r="H1199">
        <v>870091</v>
      </c>
      <c r="I1199" t="str">
        <f t="shared" si="72"/>
        <v xml:space="preserve"> </v>
      </c>
      <c r="J1199" t="str">
        <f t="shared" si="73"/>
        <v xml:space="preserve"> </v>
      </c>
      <c r="K1199" t="str">
        <f t="shared" si="74"/>
        <v xml:space="preserve"> </v>
      </c>
      <c r="L1199" t="str">
        <f t="shared" si="75"/>
        <v xml:space="preserve"> </v>
      </c>
    </row>
    <row r="1200" spans="8:12" x14ac:dyDescent="0.25">
      <c r="H1200">
        <v>870181</v>
      </c>
      <c r="I1200" t="str">
        <f t="shared" si="72"/>
        <v xml:space="preserve"> </v>
      </c>
      <c r="J1200" t="str">
        <f t="shared" si="73"/>
        <v xml:space="preserve"> </v>
      </c>
      <c r="K1200" t="str">
        <f t="shared" si="74"/>
        <v xml:space="preserve"> </v>
      </c>
      <c r="L1200" t="str">
        <f t="shared" si="75"/>
        <v xml:space="preserve"> </v>
      </c>
    </row>
    <row r="1201" spans="8:12" x14ac:dyDescent="0.25">
      <c r="H1201">
        <v>870182</v>
      </c>
      <c r="I1201" t="str">
        <f t="shared" si="72"/>
        <v xml:space="preserve"> </v>
      </c>
      <c r="J1201" t="str">
        <f t="shared" si="73"/>
        <v xml:space="preserve"> </v>
      </c>
      <c r="K1201" t="str">
        <f t="shared" si="74"/>
        <v xml:space="preserve"> </v>
      </c>
      <c r="L1201" t="str">
        <f t="shared" si="75"/>
        <v xml:space="preserve"> </v>
      </c>
    </row>
    <row r="1202" spans="8:12" x14ac:dyDescent="0.25">
      <c r="H1202">
        <v>870271</v>
      </c>
      <c r="I1202" t="str">
        <f t="shared" si="72"/>
        <v xml:space="preserve"> </v>
      </c>
      <c r="J1202" t="str">
        <f t="shared" si="73"/>
        <v xml:space="preserve"> </v>
      </c>
      <c r="K1202" t="str">
        <f t="shared" si="74"/>
        <v xml:space="preserve"> </v>
      </c>
      <c r="L1202" t="str">
        <f t="shared" si="75"/>
        <v xml:space="preserve"> </v>
      </c>
    </row>
    <row r="1203" spans="8:12" x14ac:dyDescent="0.25">
      <c r="H1203">
        <v>870361</v>
      </c>
      <c r="I1203" t="str">
        <f t="shared" si="72"/>
        <v xml:space="preserve"> </v>
      </c>
      <c r="J1203" t="str">
        <f t="shared" si="73"/>
        <v xml:space="preserve"> </v>
      </c>
      <c r="K1203" t="str">
        <f t="shared" si="74"/>
        <v xml:space="preserve"> </v>
      </c>
      <c r="L1203" t="str">
        <f t="shared" si="75"/>
        <v xml:space="preserve"> </v>
      </c>
    </row>
    <row r="1204" spans="8:12" x14ac:dyDescent="0.25">
      <c r="H1204">
        <v>870461</v>
      </c>
      <c r="I1204" t="str">
        <f t="shared" si="72"/>
        <v xml:space="preserve"> </v>
      </c>
      <c r="J1204" t="str">
        <f t="shared" si="73"/>
        <v xml:space="preserve"> </v>
      </c>
      <c r="K1204" t="str">
        <f t="shared" si="74"/>
        <v xml:space="preserve"> </v>
      </c>
      <c r="L1204" t="str">
        <f t="shared" si="75"/>
        <v xml:space="preserve"> </v>
      </c>
    </row>
    <row r="1205" spans="8:12" x14ac:dyDescent="0.25">
      <c r="H1205">
        <v>870551</v>
      </c>
      <c r="I1205" t="str">
        <f t="shared" si="72"/>
        <v xml:space="preserve"> </v>
      </c>
      <c r="J1205" t="str">
        <f t="shared" si="73"/>
        <v xml:space="preserve"> </v>
      </c>
      <c r="K1205" t="str">
        <f t="shared" si="74"/>
        <v xml:space="preserve"> </v>
      </c>
      <c r="L1205" t="str">
        <f t="shared" si="75"/>
        <v xml:space="preserve"> </v>
      </c>
    </row>
    <row r="1206" spans="8:12" x14ac:dyDescent="0.25">
      <c r="H1206">
        <v>870641</v>
      </c>
      <c r="I1206" t="str">
        <f t="shared" si="72"/>
        <v xml:space="preserve"> </v>
      </c>
      <c r="J1206" t="str">
        <f t="shared" si="73"/>
        <v xml:space="preserve"> </v>
      </c>
      <c r="K1206" t="str">
        <f t="shared" si="74"/>
        <v xml:space="preserve"> </v>
      </c>
      <c r="L1206" t="str">
        <f t="shared" si="75"/>
        <v xml:space="preserve"> </v>
      </c>
    </row>
    <row r="1207" spans="8:12" x14ac:dyDescent="0.25">
      <c r="H1207">
        <v>870821</v>
      </c>
      <c r="I1207" t="str">
        <f t="shared" si="72"/>
        <v xml:space="preserve"> </v>
      </c>
      <c r="J1207" t="str">
        <f t="shared" si="73"/>
        <v xml:space="preserve"> </v>
      </c>
      <c r="K1207" t="str">
        <f t="shared" si="74"/>
        <v xml:space="preserve"> </v>
      </c>
      <c r="L1207" t="str">
        <f t="shared" si="75"/>
        <v xml:space="preserve"> </v>
      </c>
    </row>
    <row r="1208" spans="8:12" x14ac:dyDescent="0.25">
      <c r="H1208">
        <v>870822</v>
      </c>
      <c r="I1208" t="str">
        <f t="shared" si="72"/>
        <v xml:space="preserve"> </v>
      </c>
      <c r="J1208" t="str">
        <f t="shared" si="73"/>
        <v xml:space="preserve"> </v>
      </c>
      <c r="K1208" t="str">
        <f t="shared" si="74"/>
        <v xml:space="preserve"> </v>
      </c>
      <c r="L1208" t="str">
        <f t="shared" si="75"/>
        <v xml:space="preserve"> </v>
      </c>
    </row>
    <row r="1209" spans="8:12" x14ac:dyDescent="0.25">
      <c r="H1209">
        <v>870911</v>
      </c>
      <c r="I1209" t="str">
        <f t="shared" si="72"/>
        <v xml:space="preserve"> </v>
      </c>
      <c r="J1209" t="str">
        <f t="shared" si="73"/>
        <v xml:space="preserve"> </v>
      </c>
      <c r="K1209" t="str">
        <f t="shared" si="74"/>
        <v xml:space="preserve"> </v>
      </c>
      <c r="L1209" t="str">
        <f t="shared" si="75"/>
        <v xml:space="preserve"> </v>
      </c>
    </row>
    <row r="1210" spans="8:12" x14ac:dyDescent="0.25">
      <c r="H1210">
        <v>871091</v>
      </c>
      <c r="I1210" t="str">
        <f t="shared" si="72"/>
        <v xml:space="preserve"> </v>
      </c>
      <c r="J1210" t="str">
        <f t="shared" si="73"/>
        <v xml:space="preserve"> </v>
      </c>
      <c r="K1210" t="str">
        <f t="shared" si="74"/>
        <v xml:space="preserve"> </v>
      </c>
      <c r="L1210" t="str">
        <f t="shared" si="75"/>
        <v xml:space="preserve"> </v>
      </c>
    </row>
    <row r="1211" spans="8:12" x14ac:dyDescent="0.25">
      <c r="H1211">
        <v>871271</v>
      </c>
      <c r="I1211" t="str">
        <f t="shared" si="72"/>
        <v xml:space="preserve"> </v>
      </c>
      <c r="J1211" t="str">
        <f t="shared" si="73"/>
        <v xml:space="preserve"> </v>
      </c>
      <c r="K1211" t="str">
        <f t="shared" si="74"/>
        <v xml:space="preserve"> </v>
      </c>
      <c r="L1211" t="str">
        <f t="shared" si="75"/>
        <v xml:space="preserve"> </v>
      </c>
    </row>
    <row r="1212" spans="8:12" x14ac:dyDescent="0.25">
      <c r="H1212">
        <v>880191</v>
      </c>
      <c r="I1212" t="str">
        <f t="shared" si="72"/>
        <v xml:space="preserve"> </v>
      </c>
      <c r="J1212" t="str">
        <f t="shared" si="73"/>
        <v xml:space="preserve"> </v>
      </c>
      <c r="K1212" t="str">
        <f t="shared" si="74"/>
        <v xml:space="preserve"> </v>
      </c>
      <c r="L1212" t="str">
        <f t="shared" si="75"/>
        <v xml:space="preserve"> </v>
      </c>
    </row>
    <row r="1213" spans="8:12" x14ac:dyDescent="0.25">
      <c r="H1213">
        <v>880291</v>
      </c>
      <c r="I1213" t="str">
        <f t="shared" si="72"/>
        <v xml:space="preserve"> </v>
      </c>
      <c r="J1213" t="str">
        <f t="shared" si="73"/>
        <v xml:space="preserve"> </v>
      </c>
      <c r="K1213" t="str">
        <f t="shared" si="74"/>
        <v xml:space="preserve"> </v>
      </c>
      <c r="L1213" t="str">
        <f t="shared" si="75"/>
        <v xml:space="preserve"> </v>
      </c>
    </row>
    <row r="1214" spans="8:12" x14ac:dyDescent="0.25">
      <c r="H1214">
        <v>880681</v>
      </c>
      <c r="I1214" t="str">
        <f t="shared" si="72"/>
        <v xml:space="preserve"> </v>
      </c>
      <c r="J1214" t="str">
        <f t="shared" si="73"/>
        <v xml:space="preserve"> </v>
      </c>
      <c r="K1214" t="str">
        <f t="shared" si="74"/>
        <v xml:space="preserve"> </v>
      </c>
      <c r="L1214" t="str">
        <f t="shared" si="75"/>
        <v xml:space="preserve"> </v>
      </c>
    </row>
    <row r="1215" spans="8:12" x14ac:dyDescent="0.25">
      <c r="H1215">
        <v>881091</v>
      </c>
      <c r="I1215" t="str">
        <f t="shared" si="72"/>
        <v xml:space="preserve"> </v>
      </c>
      <c r="J1215" t="str">
        <f t="shared" si="73"/>
        <v xml:space="preserve"> </v>
      </c>
      <c r="K1215" t="str">
        <f t="shared" si="74"/>
        <v xml:space="preserve"> </v>
      </c>
      <c r="L1215" t="str">
        <f t="shared" si="75"/>
        <v xml:space="preserve"> </v>
      </c>
    </row>
    <row r="1216" spans="8:12" x14ac:dyDescent="0.25">
      <c r="H1216">
        <v>890101</v>
      </c>
      <c r="I1216" t="str">
        <f t="shared" si="72"/>
        <v xml:space="preserve"> </v>
      </c>
      <c r="J1216" t="str">
        <f t="shared" si="73"/>
        <v xml:space="preserve"> </v>
      </c>
      <c r="K1216" t="str">
        <f t="shared" si="74"/>
        <v xml:space="preserve"> </v>
      </c>
      <c r="L1216" t="str">
        <f t="shared" si="75"/>
        <v xml:space="preserve"> </v>
      </c>
    </row>
    <row r="1217" spans="8:12" x14ac:dyDescent="0.25">
      <c r="H1217">
        <v>890211</v>
      </c>
      <c r="I1217" t="str">
        <f t="shared" si="72"/>
        <v xml:space="preserve"> </v>
      </c>
      <c r="J1217" t="str">
        <f t="shared" si="73"/>
        <v xml:space="preserve"> </v>
      </c>
      <c r="K1217" t="str">
        <f t="shared" si="74"/>
        <v xml:space="preserve"> </v>
      </c>
      <c r="L1217" t="str">
        <f t="shared" si="75"/>
        <v xml:space="preserve"> </v>
      </c>
    </row>
    <row r="1218" spans="8:12" x14ac:dyDescent="0.25">
      <c r="H1218">
        <v>890212</v>
      </c>
      <c r="I1218" t="str">
        <f t="shared" si="72"/>
        <v xml:space="preserve"> </v>
      </c>
      <c r="J1218" t="str">
        <f t="shared" si="73"/>
        <v xml:space="preserve"> </v>
      </c>
      <c r="K1218" t="str">
        <f t="shared" si="74"/>
        <v xml:space="preserve"> </v>
      </c>
      <c r="L1218" t="str">
        <f t="shared" si="75"/>
        <v xml:space="preserve"> </v>
      </c>
    </row>
    <row r="1219" spans="8:12" x14ac:dyDescent="0.25">
      <c r="H1219">
        <v>890441</v>
      </c>
      <c r="I1219" t="str">
        <f t="shared" ref="I1219:I1282" si="76">_xlfn.IFNA(VLOOKUP(H1219,$A$1:$E$174,2,FALSE), " ")</f>
        <v xml:space="preserve"> </v>
      </c>
      <c r="J1219" t="str">
        <f t="shared" ref="J1219:J1282" si="77">_xlfn.IFNA(VLOOKUP(H1219,$A$1:$E$174,3,FALSE), " ")</f>
        <v xml:space="preserve"> </v>
      </c>
      <c r="K1219" t="str">
        <f t="shared" ref="K1219:K1282" si="78">_xlfn.IFNA(VLOOKUP(H1219,$A$1:$E$174,4,FALSE), " ")</f>
        <v xml:space="preserve"> </v>
      </c>
      <c r="L1219" t="str">
        <f t="shared" ref="L1219:L1282" si="79">_xlfn.IFNA(VLOOKUP(H1219,$A$1:$E$174,5,FALSE), " ")</f>
        <v xml:space="preserve"> </v>
      </c>
    </row>
    <row r="1220" spans="8:12" x14ac:dyDescent="0.25">
      <c r="H1220">
        <v>890571</v>
      </c>
      <c r="I1220" t="str">
        <f t="shared" si="76"/>
        <v xml:space="preserve"> </v>
      </c>
      <c r="J1220" t="str">
        <f t="shared" si="77"/>
        <v xml:space="preserve"> </v>
      </c>
      <c r="K1220" t="str">
        <f t="shared" si="78"/>
        <v xml:space="preserve"> </v>
      </c>
      <c r="L1220" t="str">
        <f t="shared" si="79"/>
        <v xml:space="preserve"> </v>
      </c>
    </row>
    <row r="1221" spans="8:12" x14ac:dyDescent="0.25">
      <c r="H1221">
        <v>890572</v>
      </c>
      <c r="I1221" t="str">
        <f t="shared" si="76"/>
        <v xml:space="preserve"> </v>
      </c>
      <c r="J1221" t="str">
        <f t="shared" si="77"/>
        <v xml:space="preserve"> </v>
      </c>
      <c r="K1221" t="str">
        <f t="shared" si="78"/>
        <v xml:space="preserve"> </v>
      </c>
      <c r="L1221" t="str">
        <f t="shared" si="79"/>
        <v xml:space="preserve"> </v>
      </c>
    </row>
    <row r="1222" spans="8:12" x14ac:dyDescent="0.25">
      <c r="H1222">
        <v>890691</v>
      </c>
      <c r="I1222" t="str">
        <f t="shared" si="76"/>
        <v xml:space="preserve"> </v>
      </c>
      <c r="J1222" t="str">
        <f t="shared" si="77"/>
        <v xml:space="preserve"> </v>
      </c>
      <c r="K1222" t="str">
        <f t="shared" si="78"/>
        <v xml:space="preserve"> </v>
      </c>
      <c r="L1222" t="str">
        <f t="shared" si="79"/>
        <v xml:space="preserve"> </v>
      </c>
    </row>
    <row r="1223" spans="8:12" x14ac:dyDescent="0.25">
      <c r="H1223">
        <v>890931</v>
      </c>
      <c r="I1223" t="str">
        <f t="shared" si="76"/>
        <v xml:space="preserve"> </v>
      </c>
      <c r="J1223" t="str">
        <f t="shared" si="77"/>
        <v xml:space="preserve"> </v>
      </c>
      <c r="K1223" t="str">
        <f t="shared" si="78"/>
        <v xml:space="preserve"> </v>
      </c>
      <c r="L1223" t="str">
        <f t="shared" si="79"/>
        <v xml:space="preserve"> </v>
      </c>
    </row>
    <row r="1224" spans="8:12" x14ac:dyDescent="0.25">
      <c r="H1224">
        <v>890932</v>
      </c>
      <c r="I1224" t="str">
        <f t="shared" si="76"/>
        <v xml:space="preserve"> </v>
      </c>
      <c r="J1224" t="str">
        <f t="shared" si="77"/>
        <v xml:space="preserve"> </v>
      </c>
      <c r="K1224" t="str">
        <f t="shared" si="78"/>
        <v xml:space="preserve"> </v>
      </c>
      <c r="L1224" t="str">
        <f t="shared" si="79"/>
        <v xml:space="preserve"> </v>
      </c>
    </row>
    <row r="1225" spans="8:12" x14ac:dyDescent="0.25">
      <c r="H1225">
        <v>891051</v>
      </c>
      <c r="I1225" t="str">
        <f t="shared" si="76"/>
        <v xml:space="preserve"> </v>
      </c>
      <c r="J1225" t="str">
        <f t="shared" si="77"/>
        <v xml:space="preserve"> </v>
      </c>
      <c r="K1225" t="str">
        <f t="shared" si="78"/>
        <v xml:space="preserve"> </v>
      </c>
      <c r="L1225" t="str">
        <f t="shared" si="79"/>
        <v xml:space="preserve"> </v>
      </c>
    </row>
    <row r="1226" spans="8:12" x14ac:dyDescent="0.25">
      <c r="H1226">
        <v>891052</v>
      </c>
      <c r="I1226" t="str">
        <f t="shared" si="76"/>
        <v xml:space="preserve"> </v>
      </c>
      <c r="J1226" t="str">
        <f t="shared" si="77"/>
        <v xml:space="preserve"> </v>
      </c>
      <c r="K1226" t="str">
        <f t="shared" si="78"/>
        <v xml:space="preserve"> </v>
      </c>
      <c r="L1226" t="str">
        <f t="shared" si="79"/>
        <v xml:space="preserve"> </v>
      </c>
    </row>
    <row r="1227" spans="8:12" x14ac:dyDescent="0.25">
      <c r="H1227">
        <v>891451</v>
      </c>
      <c r="I1227" t="str">
        <f t="shared" si="76"/>
        <v xml:space="preserve"> </v>
      </c>
      <c r="J1227" t="str">
        <f t="shared" si="77"/>
        <v xml:space="preserve"> </v>
      </c>
      <c r="K1227" t="str">
        <f t="shared" si="78"/>
        <v xml:space="preserve"> </v>
      </c>
      <c r="L1227" t="str">
        <f t="shared" si="79"/>
        <v xml:space="preserve"> </v>
      </c>
    </row>
    <row r="1228" spans="8:12" x14ac:dyDescent="0.25">
      <c r="H1228">
        <v>891581</v>
      </c>
      <c r="I1228" t="str">
        <f t="shared" si="76"/>
        <v xml:space="preserve"> </v>
      </c>
      <c r="J1228" t="str">
        <f t="shared" si="77"/>
        <v xml:space="preserve"> </v>
      </c>
      <c r="K1228" t="str">
        <f t="shared" si="78"/>
        <v xml:space="preserve"> </v>
      </c>
      <c r="L1228" t="str">
        <f t="shared" si="79"/>
        <v xml:space="preserve"> </v>
      </c>
    </row>
    <row r="1229" spans="8:12" x14ac:dyDescent="0.25">
      <c r="H1229">
        <v>891721</v>
      </c>
      <c r="I1229" t="str">
        <f t="shared" si="76"/>
        <v xml:space="preserve"> </v>
      </c>
      <c r="J1229" t="str">
        <f t="shared" si="77"/>
        <v xml:space="preserve"> </v>
      </c>
      <c r="K1229" t="str">
        <f t="shared" si="78"/>
        <v xml:space="preserve"> </v>
      </c>
      <c r="L1229" t="str">
        <f t="shared" si="79"/>
        <v xml:space="preserve"> </v>
      </c>
    </row>
    <row r="1230" spans="8:12" x14ac:dyDescent="0.25">
      <c r="H1230">
        <v>891722</v>
      </c>
      <c r="I1230" t="str">
        <f t="shared" si="76"/>
        <v xml:space="preserve"> </v>
      </c>
      <c r="J1230" t="str">
        <f t="shared" si="77"/>
        <v xml:space="preserve"> </v>
      </c>
      <c r="K1230" t="str">
        <f t="shared" si="78"/>
        <v xml:space="preserve"> </v>
      </c>
      <c r="L1230" t="str">
        <f t="shared" si="79"/>
        <v xml:space="preserve"> </v>
      </c>
    </row>
    <row r="1231" spans="8:12" x14ac:dyDescent="0.25">
      <c r="H1231">
        <v>891961</v>
      </c>
      <c r="I1231" t="str">
        <f t="shared" si="76"/>
        <v xml:space="preserve"> </v>
      </c>
      <c r="J1231" t="str">
        <f t="shared" si="77"/>
        <v xml:space="preserve"> </v>
      </c>
      <c r="K1231" t="str">
        <f t="shared" si="78"/>
        <v xml:space="preserve"> </v>
      </c>
      <c r="L1231" t="str">
        <f t="shared" si="79"/>
        <v xml:space="preserve"> </v>
      </c>
    </row>
    <row r="1232" spans="8:12" x14ac:dyDescent="0.25">
      <c r="H1232">
        <v>910471</v>
      </c>
      <c r="I1232" t="str">
        <f t="shared" si="76"/>
        <v xml:space="preserve"> </v>
      </c>
      <c r="J1232" t="str">
        <f t="shared" si="77"/>
        <v xml:space="preserve"> </v>
      </c>
      <c r="K1232" t="str">
        <f t="shared" si="78"/>
        <v xml:space="preserve"> </v>
      </c>
      <c r="L1232" t="str">
        <f t="shared" si="79"/>
        <v xml:space="preserve"> </v>
      </c>
    </row>
    <row r="1233" spans="8:12" x14ac:dyDescent="0.25">
      <c r="H1233">
        <v>910571</v>
      </c>
      <c r="I1233" t="str">
        <f t="shared" si="76"/>
        <v xml:space="preserve"> </v>
      </c>
      <c r="J1233" t="str">
        <f t="shared" si="77"/>
        <v xml:space="preserve"> </v>
      </c>
      <c r="K1233" t="str">
        <f t="shared" si="78"/>
        <v xml:space="preserve"> </v>
      </c>
      <c r="L1233" t="str">
        <f t="shared" si="79"/>
        <v xml:space="preserve"> </v>
      </c>
    </row>
    <row r="1234" spans="8:12" x14ac:dyDescent="0.25">
      <c r="H1234">
        <v>910671</v>
      </c>
      <c r="I1234" t="str">
        <f t="shared" si="76"/>
        <v xml:space="preserve"> </v>
      </c>
      <c r="J1234" t="str">
        <f t="shared" si="77"/>
        <v xml:space="preserve"> </v>
      </c>
      <c r="K1234" t="str">
        <f t="shared" si="78"/>
        <v xml:space="preserve"> </v>
      </c>
      <c r="L1234" t="str">
        <f t="shared" si="79"/>
        <v xml:space="preserve"> </v>
      </c>
    </row>
    <row r="1235" spans="8:12" x14ac:dyDescent="0.25">
      <c r="H1235">
        <v>910672</v>
      </c>
      <c r="I1235" t="str">
        <f t="shared" si="76"/>
        <v xml:space="preserve"> </v>
      </c>
      <c r="J1235" t="str">
        <f t="shared" si="77"/>
        <v xml:space="preserve"> </v>
      </c>
      <c r="K1235" t="str">
        <f t="shared" si="78"/>
        <v xml:space="preserve"> </v>
      </c>
      <c r="L1235" t="str">
        <f t="shared" si="79"/>
        <v xml:space="preserve"> </v>
      </c>
    </row>
    <row r="1236" spans="8:12" x14ac:dyDescent="0.25">
      <c r="H1236">
        <v>910961</v>
      </c>
      <c r="I1236" t="str">
        <f t="shared" si="76"/>
        <v xml:space="preserve"> </v>
      </c>
      <c r="J1236" t="str">
        <f t="shared" si="77"/>
        <v xml:space="preserve"> </v>
      </c>
      <c r="K1236" t="str">
        <f t="shared" si="78"/>
        <v xml:space="preserve"> </v>
      </c>
      <c r="L1236" t="str">
        <f t="shared" si="79"/>
        <v xml:space="preserve"> </v>
      </c>
    </row>
    <row r="1237" spans="8:12" x14ac:dyDescent="0.25">
      <c r="H1237">
        <v>911051</v>
      </c>
      <c r="I1237" t="str">
        <f t="shared" si="76"/>
        <v xml:space="preserve"> </v>
      </c>
      <c r="J1237" t="str">
        <f t="shared" si="77"/>
        <v xml:space="preserve"> </v>
      </c>
      <c r="K1237" t="str">
        <f t="shared" si="78"/>
        <v xml:space="preserve"> </v>
      </c>
      <c r="L1237" t="str">
        <f t="shared" si="79"/>
        <v xml:space="preserve"> </v>
      </c>
    </row>
    <row r="1238" spans="8:12" x14ac:dyDescent="0.25">
      <c r="H1238">
        <v>911052</v>
      </c>
      <c r="I1238" t="str">
        <f t="shared" si="76"/>
        <v xml:space="preserve"> </v>
      </c>
      <c r="J1238" t="str">
        <f t="shared" si="77"/>
        <v xml:space="preserve"> </v>
      </c>
      <c r="K1238" t="str">
        <f t="shared" si="78"/>
        <v xml:space="preserve"> </v>
      </c>
      <c r="L1238" t="str">
        <f t="shared" si="79"/>
        <v xml:space="preserve"> </v>
      </c>
    </row>
    <row r="1239" spans="8:12" x14ac:dyDescent="0.25">
      <c r="H1239">
        <v>911151</v>
      </c>
      <c r="I1239" t="str">
        <f t="shared" si="76"/>
        <v xml:space="preserve"> </v>
      </c>
      <c r="J1239" t="str">
        <f t="shared" si="77"/>
        <v xml:space="preserve"> </v>
      </c>
      <c r="K1239" t="str">
        <f t="shared" si="78"/>
        <v xml:space="preserve"> </v>
      </c>
      <c r="L1239" t="str">
        <f t="shared" si="79"/>
        <v xml:space="preserve"> </v>
      </c>
    </row>
    <row r="1240" spans="8:12" x14ac:dyDescent="0.25">
      <c r="H1240">
        <v>911341</v>
      </c>
      <c r="I1240" t="str">
        <f t="shared" si="76"/>
        <v xml:space="preserve"> </v>
      </c>
      <c r="J1240" t="str">
        <f t="shared" si="77"/>
        <v xml:space="preserve"> </v>
      </c>
      <c r="K1240" t="str">
        <f t="shared" si="78"/>
        <v xml:space="preserve"> </v>
      </c>
      <c r="L1240" t="str">
        <f t="shared" si="79"/>
        <v xml:space="preserve"> </v>
      </c>
    </row>
    <row r="1241" spans="8:12" x14ac:dyDescent="0.25">
      <c r="H1241">
        <v>911441</v>
      </c>
      <c r="I1241" t="str">
        <f t="shared" si="76"/>
        <v xml:space="preserve"> </v>
      </c>
      <c r="J1241" t="str">
        <f t="shared" si="77"/>
        <v xml:space="preserve"> </v>
      </c>
      <c r="K1241" t="str">
        <f t="shared" si="78"/>
        <v xml:space="preserve"> </v>
      </c>
      <c r="L1241" t="str">
        <f t="shared" si="79"/>
        <v xml:space="preserve"> </v>
      </c>
    </row>
    <row r="1242" spans="8:12" x14ac:dyDescent="0.25">
      <c r="H1242">
        <v>911541</v>
      </c>
      <c r="I1242" t="str">
        <f t="shared" si="76"/>
        <v xml:space="preserve"> </v>
      </c>
      <c r="J1242" t="str">
        <f t="shared" si="77"/>
        <v xml:space="preserve"> </v>
      </c>
      <c r="K1242" t="str">
        <f t="shared" si="78"/>
        <v xml:space="preserve"> </v>
      </c>
      <c r="L1242" t="str">
        <f t="shared" si="79"/>
        <v xml:space="preserve"> </v>
      </c>
    </row>
    <row r="1243" spans="8:12" x14ac:dyDescent="0.25">
      <c r="H1243">
        <v>920481</v>
      </c>
      <c r="I1243" t="str">
        <f t="shared" si="76"/>
        <v xml:space="preserve"> </v>
      </c>
      <c r="J1243" t="str">
        <f t="shared" si="77"/>
        <v xml:space="preserve"> </v>
      </c>
      <c r="K1243" t="str">
        <f t="shared" si="78"/>
        <v xml:space="preserve"> </v>
      </c>
      <c r="L1243" t="str">
        <f t="shared" si="79"/>
        <v xml:space="preserve"> </v>
      </c>
    </row>
    <row r="1244" spans="8:12" x14ac:dyDescent="0.25">
      <c r="H1244">
        <v>920741</v>
      </c>
      <c r="I1244" t="str">
        <f t="shared" si="76"/>
        <v xml:space="preserve"> </v>
      </c>
      <c r="J1244" t="str">
        <f t="shared" si="77"/>
        <v xml:space="preserve"> </v>
      </c>
      <c r="K1244" t="str">
        <f t="shared" si="78"/>
        <v xml:space="preserve"> </v>
      </c>
      <c r="L1244" t="str">
        <f t="shared" si="79"/>
        <v xml:space="preserve"> </v>
      </c>
    </row>
    <row r="1245" spans="8:12" x14ac:dyDescent="0.25">
      <c r="H1245">
        <v>920791</v>
      </c>
      <c r="I1245" t="str">
        <f t="shared" si="76"/>
        <v xml:space="preserve"> </v>
      </c>
      <c r="J1245" t="str">
        <f t="shared" si="77"/>
        <v xml:space="preserve"> </v>
      </c>
      <c r="K1245" t="str">
        <f t="shared" si="78"/>
        <v xml:space="preserve"> </v>
      </c>
      <c r="L1245" t="str">
        <f t="shared" si="79"/>
        <v xml:space="preserve"> </v>
      </c>
    </row>
    <row r="1246" spans="8:12" x14ac:dyDescent="0.25">
      <c r="H1246">
        <v>930041</v>
      </c>
      <c r="I1246" t="str">
        <f t="shared" si="76"/>
        <v xml:space="preserve"> </v>
      </c>
      <c r="J1246" t="str">
        <f t="shared" si="77"/>
        <v xml:space="preserve"> </v>
      </c>
      <c r="K1246" t="str">
        <f t="shared" si="78"/>
        <v xml:space="preserve"> </v>
      </c>
      <c r="L1246" t="str">
        <f t="shared" si="79"/>
        <v xml:space="preserve"> </v>
      </c>
    </row>
    <row r="1247" spans="8:12" x14ac:dyDescent="0.25">
      <c r="H1247">
        <v>930042</v>
      </c>
      <c r="I1247" t="str">
        <f t="shared" si="76"/>
        <v xml:space="preserve"> </v>
      </c>
      <c r="J1247" t="str">
        <f t="shared" si="77"/>
        <v xml:space="preserve"> </v>
      </c>
      <c r="K1247" t="str">
        <f t="shared" si="78"/>
        <v xml:space="preserve"> </v>
      </c>
      <c r="L1247" t="str">
        <f t="shared" si="79"/>
        <v xml:space="preserve"> </v>
      </c>
    </row>
    <row r="1248" spans="8:12" x14ac:dyDescent="0.25">
      <c r="H1248">
        <v>930101</v>
      </c>
      <c r="I1248" t="str">
        <f t="shared" si="76"/>
        <v xml:space="preserve"> </v>
      </c>
      <c r="J1248" t="str">
        <f t="shared" si="77"/>
        <v xml:space="preserve"> </v>
      </c>
      <c r="K1248" t="str">
        <f t="shared" si="78"/>
        <v xml:space="preserve"> </v>
      </c>
      <c r="L1248" t="str">
        <f t="shared" si="79"/>
        <v xml:space="preserve"> </v>
      </c>
    </row>
    <row r="1249" spans="8:12" x14ac:dyDescent="0.25">
      <c r="H1249">
        <v>930211</v>
      </c>
      <c r="I1249" t="str">
        <f t="shared" si="76"/>
        <v xml:space="preserve"> </v>
      </c>
      <c r="J1249" t="str">
        <f t="shared" si="77"/>
        <v xml:space="preserve"> </v>
      </c>
      <c r="K1249" t="str">
        <f t="shared" si="78"/>
        <v xml:space="preserve"> </v>
      </c>
      <c r="L1249" t="str">
        <f t="shared" si="79"/>
        <v xml:space="preserve"> </v>
      </c>
    </row>
    <row r="1250" spans="8:12" x14ac:dyDescent="0.25">
      <c r="H1250">
        <v>930212</v>
      </c>
      <c r="I1250" t="str">
        <f t="shared" si="76"/>
        <v xml:space="preserve"> </v>
      </c>
      <c r="J1250" t="str">
        <f t="shared" si="77"/>
        <v xml:space="preserve"> </v>
      </c>
      <c r="K1250" t="str">
        <f t="shared" si="78"/>
        <v xml:space="preserve"> </v>
      </c>
      <c r="L1250" t="str">
        <f t="shared" si="79"/>
        <v xml:space="preserve"> </v>
      </c>
    </row>
    <row r="1251" spans="8:12" x14ac:dyDescent="0.25">
      <c r="H1251">
        <v>930431</v>
      </c>
      <c r="I1251" t="str">
        <f t="shared" si="76"/>
        <v xml:space="preserve"> </v>
      </c>
      <c r="J1251" t="str">
        <f t="shared" si="77"/>
        <v xml:space="preserve"> </v>
      </c>
      <c r="K1251" t="str">
        <f t="shared" si="78"/>
        <v xml:space="preserve"> </v>
      </c>
      <c r="L1251" t="str">
        <f t="shared" si="79"/>
        <v xml:space="preserve"> </v>
      </c>
    </row>
    <row r="1252" spans="8:12" x14ac:dyDescent="0.25">
      <c r="H1252">
        <v>930691</v>
      </c>
      <c r="I1252" t="str">
        <f t="shared" si="76"/>
        <v xml:space="preserve"> </v>
      </c>
      <c r="J1252" t="str">
        <f t="shared" si="77"/>
        <v xml:space="preserve"> </v>
      </c>
      <c r="K1252" t="str">
        <f t="shared" si="78"/>
        <v xml:space="preserve"> </v>
      </c>
      <c r="L1252" t="str">
        <f t="shared" si="79"/>
        <v xml:space="preserve"> </v>
      </c>
    </row>
    <row r="1253" spans="8:12" x14ac:dyDescent="0.25">
      <c r="H1253">
        <v>930692</v>
      </c>
      <c r="I1253" t="str">
        <f t="shared" si="76"/>
        <v xml:space="preserve"> </v>
      </c>
      <c r="J1253" t="str">
        <f t="shared" si="77"/>
        <v xml:space="preserve"> </v>
      </c>
      <c r="K1253" t="str">
        <f t="shared" si="78"/>
        <v xml:space="preserve"> </v>
      </c>
      <c r="L1253" t="str">
        <f t="shared" si="79"/>
        <v xml:space="preserve"> </v>
      </c>
    </row>
    <row r="1254" spans="8:12" x14ac:dyDescent="0.25">
      <c r="H1254">
        <v>930811</v>
      </c>
      <c r="I1254" t="str">
        <f t="shared" si="76"/>
        <v xml:space="preserve"> </v>
      </c>
      <c r="J1254" t="str">
        <f t="shared" si="77"/>
        <v xml:space="preserve"> </v>
      </c>
      <c r="K1254" t="str">
        <f t="shared" si="78"/>
        <v xml:space="preserve"> </v>
      </c>
      <c r="L1254" t="str">
        <f t="shared" si="79"/>
        <v xml:space="preserve"> </v>
      </c>
    </row>
    <row r="1255" spans="8:12" x14ac:dyDescent="0.25">
      <c r="H1255">
        <v>940591</v>
      </c>
      <c r="I1255" t="str">
        <f t="shared" si="76"/>
        <v xml:space="preserve"> </v>
      </c>
      <c r="J1255" t="str">
        <f t="shared" si="77"/>
        <v xml:space="preserve"> </v>
      </c>
      <c r="K1255" t="str">
        <f t="shared" si="78"/>
        <v xml:space="preserve"> </v>
      </c>
      <c r="L1255" t="str">
        <f t="shared" si="79"/>
        <v xml:space="preserve"> </v>
      </c>
    </row>
    <row r="1256" spans="8:12" x14ac:dyDescent="0.25">
      <c r="H1256">
        <v>941201</v>
      </c>
      <c r="I1256" t="str">
        <f t="shared" si="76"/>
        <v xml:space="preserve"> </v>
      </c>
      <c r="J1256" t="str">
        <f t="shared" si="77"/>
        <v xml:space="preserve"> </v>
      </c>
      <c r="K1256" t="str">
        <f t="shared" si="78"/>
        <v xml:space="preserve"> </v>
      </c>
      <c r="L1256" t="str">
        <f t="shared" si="79"/>
        <v xml:space="preserve"> </v>
      </c>
    </row>
    <row r="1257" spans="8:12" x14ac:dyDescent="0.25">
      <c r="H1257">
        <v>941511</v>
      </c>
      <c r="I1257" t="str">
        <f t="shared" si="76"/>
        <v xml:space="preserve"> </v>
      </c>
      <c r="J1257" t="str">
        <f t="shared" si="77"/>
        <v xml:space="preserve"> </v>
      </c>
      <c r="K1257" t="str">
        <f t="shared" si="78"/>
        <v xml:space="preserve"> </v>
      </c>
      <c r="L1257" t="str">
        <f t="shared" si="79"/>
        <v xml:space="preserve"> </v>
      </c>
    </row>
    <row r="1258" spans="8:12" x14ac:dyDescent="0.25">
      <c r="H1258">
        <v>950031</v>
      </c>
      <c r="I1258" t="str">
        <f t="shared" si="76"/>
        <v xml:space="preserve"> </v>
      </c>
      <c r="J1258" t="str">
        <f t="shared" si="77"/>
        <v xml:space="preserve"> </v>
      </c>
      <c r="K1258" t="str">
        <f t="shared" si="78"/>
        <v xml:space="preserve"> </v>
      </c>
      <c r="L1258" t="str">
        <f t="shared" si="79"/>
        <v xml:space="preserve"> </v>
      </c>
    </row>
    <row r="1259" spans="8:12" x14ac:dyDescent="0.25">
      <c r="H1259">
        <v>950131</v>
      </c>
      <c r="I1259" t="str">
        <f t="shared" si="76"/>
        <v xml:space="preserve"> </v>
      </c>
      <c r="J1259" t="str">
        <f t="shared" si="77"/>
        <v xml:space="preserve"> </v>
      </c>
      <c r="K1259" t="str">
        <f t="shared" si="78"/>
        <v xml:space="preserve"> </v>
      </c>
      <c r="L1259" t="str">
        <f t="shared" si="79"/>
        <v xml:space="preserve"> </v>
      </c>
    </row>
    <row r="1260" spans="8:12" x14ac:dyDescent="0.25">
      <c r="H1260">
        <v>950231</v>
      </c>
      <c r="I1260" t="str">
        <f t="shared" si="76"/>
        <v xml:space="preserve"> </v>
      </c>
      <c r="J1260" t="str">
        <f t="shared" si="77"/>
        <v xml:space="preserve"> </v>
      </c>
      <c r="K1260" t="str">
        <f t="shared" si="78"/>
        <v xml:space="preserve"> </v>
      </c>
      <c r="L1260" t="str">
        <f t="shared" si="79"/>
        <v xml:space="preserve"> </v>
      </c>
    </row>
    <row r="1261" spans="8:12" x14ac:dyDescent="0.25">
      <c r="H1261">
        <v>950331</v>
      </c>
      <c r="I1261" t="str">
        <f t="shared" si="76"/>
        <v xml:space="preserve"> </v>
      </c>
      <c r="J1261" t="str">
        <f t="shared" si="77"/>
        <v xml:space="preserve"> </v>
      </c>
      <c r="K1261" t="str">
        <f t="shared" si="78"/>
        <v xml:space="preserve"> </v>
      </c>
      <c r="L1261" t="str">
        <f t="shared" si="79"/>
        <v xml:space="preserve"> </v>
      </c>
    </row>
    <row r="1262" spans="8:12" x14ac:dyDescent="0.25">
      <c r="H1262">
        <v>950521</v>
      </c>
      <c r="I1262" t="str">
        <f t="shared" si="76"/>
        <v xml:space="preserve"> </v>
      </c>
      <c r="J1262" t="str">
        <f t="shared" si="77"/>
        <v xml:space="preserve"> </v>
      </c>
      <c r="K1262" t="str">
        <f t="shared" si="78"/>
        <v xml:space="preserve"> </v>
      </c>
      <c r="L1262" t="str">
        <f t="shared" si="79"/>
        <v xml:space="preserve"> </v>
      </c>
    </row>
    <row r="1263" spans="8:12" x14ac:dyDescent="0.25">
      <c r="H1263">
        <v>950731</v>
      </c>
      <c r="I1263" t="str">
        <f t="shared" si="76"/>
        <v xml:space="preserve"> </v>
      </c>
      <c r="J1263" t="str">
        <f t="shared" si="77"/>
        <v xml:space="preserve"> </v>
      </c>
      <c r="K1263" t="str">
        <f t="shared" si="78"/>
        <v xml:space="preserve"> </v>
      </c>
      <c r="L1263" t="str">
        <f t="shared" si="79"/>
        <v xml:space="preserve"> </v>
      </c>
    </row>
    <row r="1264" spans="8:12" x14ac:dyDescent="0.25">
      <c r="H1264">
        <v>950831</v>
      </c>
      <c r="I1264" t="str">
        <f t="shared" si="76"/>
        <v xml:space="preserve"> </v>
      </c>
      <c r="J1264" t="str">
        <f t="shared" si="77"/>
        <v xml:space="preserve"> </v>
      </c>
      <c r="K1264" t="str">
        <f t="shared" si="78"/>
        <v xml:space="preserve"> </v>
      </c>
      <c r="L1264" t="str">
        <f t="shared" si="79"/>
        <v xml:space="preserve"> </v>
      </c>
    </row>
    <row r="1265" spans="8:12" x14ac:dyDescent="0.25">
      <c r="H1265">
        <v>951021</v>
      </c>
      <c r="I1265" t="str">
        <f t="shared" si="76"/>
        <v xml:space="preserve"> </v>
      </c>
      <c r="J1265" t="str">
        <f t="shared" si="77"/>
        <v xml:space="preserve"> </v>
      </c>
      <c r="K1265" t="str">
        <f t="shared" si="78"/>
        <v xml:space="preserve"> </v>
      </c>
      <c r="L1265" t="str">
        <f t="shared" si="79"/>
        <v xml:space="preserve"> </v>
      </c>
    </row>
    <row r="1266" spans="8:12" x14ac:dyDescent="0.25">
      <c r="H1266">
        <v>951121</v>
      </c>
      <c r="I1266" t="str">
        <f t="shared" si="76"/>
        <v xml:space="preserve"> </v>
      </c>
      <c r="J1266" t="str">
        <f t="shared" si="77"/>
        <v xml:space="preserve"> </v>
      </c>
      <c r="K1266" t="str">
        <f t="shared" si="78"/>
        <v xml:space="preserve"> </v>
      </c>
      <c r="L1266" t="str">
        <f t="shared" si="79"/>
        <v xml:space="preserve"> </v>
      </c>
    </row>
    <row r="1267" spans="8:12" x14ac:dyDescent="0.25">
      <c r="H1267">
        <v>951221</v>
      </c>
      <c r="I1267" t="str">
        <f t="shared" si="76"/>
        <v xml:space="preserve"> </v>
      </c>
      <c r="J1267" t="str">
        <f t="shared" si="77"/>
        <v xml:space="preserve"> </v>
      </c>
      <c r="K1267" t="str">
        <f t="shared" si="78"/>
        <v xml:space="preserve"> </v>
      </c>
      <c r="L1267" t="str">
        <f t="shared" si="79"/>
        <v xml:space="preserve"> </v>
      </c>
    </row>
    <row r="1268" spans="8:12" x14ac:dyDescent="0.25">
      <c r="H1268">
        <v>960691</v>
      </c>
      <c r="I1268" t="str">
        <f t="shared" si="76"/>
        <v xml:space="preserve"> </v>
      </c>
      <c r="J1268" t="str">
        <f t="shared" si="77"/>
        <v xml:space="preserve"> </v>
      </c>
      <c r="K1268" t="str">
        <f t="shared" si="78"/>
        <v xml:space="preserve"> </v>
      </c>
      <c r="L1268" t="str">
        <f t="shared" si="79"/>
        <v xml:space="preserve"> </v>
      </c>
    </row>
    <row r="1269" spans="8:12" x14ac:dyDescent="0.25">
      <c r="H1269">
        <v>960951</v>
      </c>
      <c r="I1269" t="str">
        <f t="shared" si="76"/>
        <v xml:space="preserve"> </v>
      </c>
      <c r="J1269" t="str">
        <f t="shared" si="77"/>
        <v xml:space="preserve"> </v>
      </c>
      <c r="K1269" t="str">
        <f t="shared" si="78"/>
        <v xml:space="preserve"> </v>
      </c>
      <c r="L1269" t="str">
        <f t="shared" si="79"/>
        <v xml:space="preserve"> </v>
      </c>
    </row>
    <row r="1270" spans="8:12" x14ac:dyDescent="0.25">
      <c r="H1270">
        <v>961331</v>
      </c>
      <c r="I1270" t="str">
        <f t="shared" si="76"/>
        <v xml:space="preserve"> </v>
      </c>
      <c r="J1270" t="str">
        <f t="shared" si="77"/>
        <v xml:space="preserve"> </v>
      </c>
      <c r="K1270" t="str">
        <f t="shared" si="78"/>
        <v xml:space="preserve"> </v>
      </c>
      <c r="L1270" t="str">
        <f t="shared" si="79"/>
        <v xml:space="preserve"> </v>
      </c>
    </row>
    <row r="1271" spans="8:12" x14ac:dyDescent="0.25">
      <c r="H1271">
        <v>961481</v>
      </c>
      <c r="I1271" t="str">
        <f t="shared" si="76"/>
        <v xml:space="preserve"> </v>
      </c>
      <c r="J1271" t="str">
        <f t="shared" si="77"/>
        <v xml:space="preserve"> </v>
      </c>
      <c r="K1271" t="str">
        <f t="shared" si="78"/>
        <v xml:space="preserve"> </v>
      </c>
      <c r="L1271" t="str">
        <f t="shared" si="79"/>
        <v xml:space="preserve"> </v>
      </c>
    </row>
    <row r="1272" spans="8:12" x14ac:dyDescent="0.25">
      <c r="H1272">
        <v>961571</v>
      </c>
      <c r="I1272" t="str">
        <f t="shared" si="76"/>
        <v xml:space="preserve"> </v>
      </c>
      <c r="J1272" t="str">
        <f t="shared" si="77"/>
        <v xml:space="preserve"> </v>
      </c>
      <c r="K1272" t="str">
        <f t="shared" si="78"/>
        <v xml:space="preserve"> </v>
      </c>
      <c r="L1272" t="str">
        <f t="shared" si="79"/>
        <v xml:space="preserve"> </v>
      </c>
    </row>
    <row r="1273" spans="8:12" x14ac:dyDescent="0.25">
      <c r="H1273">
        <v>961641</v>
      </c>
      <c r="I1273" t="str">
        <f t="shared" si="76"/>
        <v xml:space="preserve"> </v>
      </c>
      <c r="J1273" t="str">
        <f t="shared" si="77"/>
        <v xml:space="preserve"> </v>
      </c>
      <c r="K1273" t="str">
        <f t="shared" si="78"/>
        <v xml:space="preserve"> </v>
      </c>
      <c r="L1273" t="str">
        <f t="shared" si="79"/>
        <v xml:space="preserve"> </v>
      </c>
    </row>
    <row r="1274" spans="8:12" x14ac:dyDescent="0.25">
      <c r="H1274">
        <v>970061</v>
      </c>
      <c r="I1274" t="str">
        <f t="shared" si="76"/>
        <v xml:space="preserve"> </v>
      </c>
      <c r="J1274" t="str">
        <f t="shared" si="77"/>
        <v xml:space="preserve"> </v>
      </c>
      <c r="K1274" t="str">
        <f t="shared" si="78"/>
        <v xml:space="preserve"> </v>
      </c>
      <c r="L1274" t="str">
        <f t="shared" si="79"/>
        <v xml:space="preserve"> </v>
      </c>
    </row>
    <row r="1275" spans="8:12" x14ac:dyDescent="0.25">
      <c r="H1275">
        <v>970062</v>
      </c>
      <c r="I1275" t="str">
        <f t="shared" si="76"/>
        <v xml:space="preserve"> </v>
      </c>
      <c r="J1275" t="str">
        <f t="shared" si="77"/>
        <v xml:space="preserve"> </v>
      </c>
      <c r="K1275" t="str">
        <f t="shared" si="78"/>
        <v xml:space="preserve"> </v>
      </c>
      <c r="L1275" t="str">
        <f t="shared" si="79"/>
        <v xml:space="preserve"> </v>
      </c>
    </row>
    <row r="1276" spans="8:12" x14ac:dyDescent="0.25">
      <c r="H1276">
        <v>970181</v>
      </c>
      <c r="I1276" t="str">
        <f t="shared" si="76"/>
        <v xml:space="preserve"> </v>
      </c>
      <c r="J1276" t="str">
        <f t="shared" si="77"/>
        <v xml:space="preserve"> </v>
      </c>
      <c r="K1276" t="str">
        <f t="shared" si="78"/>
        <v xml:space="preserve"> </v>
      </c>
      <c r="L1276" t="str">
        <f t="shared" si="79"/>
        <v xml:space="preserve"> </v>
      </c>
    </row>
    <row r="1277" spans="8:12" x14ac:dyDescent="0.25">
      <c r="H1277">
        <v>970182</v>
      </c>
      <c r="I1277" t="str">
        <f t="shared" si="76"/>
        <v xml:space="preserve"> </v>
      </c>
      <c r="J1277" t="str">
        <f t="shared" si="77"/>
        <v xml:space="preserve"> </v>
      </c>
      <c r="K1277" t="str">
        <f t="shared" si="78"/>
        <v xml:space="preserve"> </v>
      </c>
      <c r="L1277" t="str">
        <f t="shared" si="79"/>
        <v xml:space="preserve"> </v>
      </c>
    </row>
    <row r="1278" spans="8:12" x14ac:dyDescent="0.25">
      <c r="H1278">
        <v>970291</v>
      </c>
      <c r="I1278" t="str">
        <f t="shared" si="76"/>
        <v xml:space="preserve"> </v>
      </c>
      <c r="J1278" t="str">
        <f t="shared" si="77"/>
        <v xml:space="preserve"> </v>
      </c>
      <c r="K1278" t="str">
        <f t="shared" si="78"/>
        <v xml:space="preserve"> </v>
      </c>
      <c r="L1278" t="str">
        <f t="shared" si="79"/>
        <v xml:space="preserve"> </v>
      </c>
    </row>
    <row r="1279" spans="8:12" x14ac:dyDescent="0.25">
      <c r="H1279">
        <v>970292</v>
      </c>
      <c r="I1279" t="str">
        <f t="shared" si="76"/>
        <v xml:space="preserve"> </v>
      </c>
      <c r="J1279" t="str">
        <f t="shared" si="77"/>
        <v xml:space="preserve"> </v>
      </c>
      <c r="K1279" t="str">
        <f t="shared" si="78"/>
        <v xml:space="preserve"> </v>
      </c>
      <c r="L1279" t="str">
        <f t="shared" si="79"/>
        <v xml:space="preserve"> </v>
      </c>
    </row>
    <row r="1280" spans="8:12" x14ac:dyDescent="0.25">
      <c r="H1280">
        <v>970411</v>
      </c>
      <c r="I1280" t="str">
        <f t="shared" si="76"/>
        <v xml:space="preserve"> </v>
      </c>
      <c r="J1280" t="str">
        <f t="shared" si="77"/>
        <v xml:space="preserve"> </v>
      </c>
      <c r="K1280" t="str">
        <f t="shared" si="78"/>
        <v xml:space="preserve"> </v>
      </c>
      <c r="L1280" t="str">
        <f t="shared" si="79"/>
        <v xml:space="preserve"> </v>
      </c>
    </row>
    <row r="1281" spans="8:12" x14ac:dyDescent="0.25">
      <c r="H1281">
        <v>970412</v>
      </c>
      <c r="I1281" t="str">
        <f t="shared" si="76"/>
        <v xml:space="preserve"> </v>
      </c>
      <c r="J1281" t="str">
        <f t="shared" si="77"/>
        <v xml:space="preserve"> </v>
      </c>
      <c r="K1281" t="str">
        <f t="shared" si="78"/>
        <v xml:space="preserve"> </v>
      </c>
      <c r="L1281" t="str">
        <f t="shared" si="79"/>
        <v xml:space="preserve"> </v>
      </c>
    </row>
    <row r="1282" spans="8:12" x14ac:dyDescent="0.25">
      <c r="H1282">
        <v>970521</v>
      </c>
      <c r="I1282" t="str">
        <f t="shared" si="76"/>
        <v xml:space="preserve"> </v>
      </c>
      <c r="J1282" t="str">
        <f t="shared" si="77"/>
        <v xml:space="preserve"> </v>
      </c>
      <c r="K1282" t="str">
        <f t="shared" si="78"/>
        <v xml:space="preserve"> </v>
      </c>
      <c r="L1282" t="str">
        <f t="shared" si="79"/>
        <v xml:space="preserve"> </v>
      </c>
    </row>
    <row r="1283" spans="8:12" x14ac:dyDescent="0.25">
      <c r="H1283">
        <v>970641</v>
      </c>
      <c r="I1283" t="str">
        <f t="shared" ref="I1283:I1346" si="80">_xlfn.IFNA(VLOOKUP(H1283,$A$1:$E$174,2,FALSE), " ")</f>
        <v xml:space="preserve"> </v>
      </c>
      <c r="J1283" t="str">
        <f t="shared" ref="J1283:J1346" si="81">_xlfn.IFNA(VLOOKUP(H1283,$A$1:$E$174,3,FALSE), " ")</f>
        <v xml:space="preserve"> </v>
      </c>
      <c r="K1283" t="str">
        <f t="shared" ref="K1283:K1346" si="82">_xlfn.IFNA(VLOOKUP(H1283,$A$1:$E$174,4,FALSE), " ")</f>
        <v xml:space="preserve"> </v>
      </c>
      <c r="L1283" t="str">
        <f t="shared" ref="L1283:L1346" si="83">_xlfn.IFNA(VLOOKUP(H1283,$A$1:$E$174,5,FALSE), " ")</f>
        <v xml:space="preserve"> </v>
      </c>
    </row>
    <row r="1284" spans="8:12" x14ac:dyDescent="0.25">
      <c r="H1284">
        <v>970642</v>
      </c>
      <c r="I1284" t="str">
        <f t="shared" si="80"/>
        <v xml:space="preserve"> </v>
      </c>
      <c r="J1284" t="str">
        <f t="shared" si="81"/>
        <v xml:space="preserve"> </v>
      </c>
      <c r="K1284" t="str">
        <f t="shared" si="82"/>
        <v xml:space="preserve"> </v>
      </c>
      <c r="L1284" t="str">
        <f t="shared" si="83"/>
        <v xml:space="preserve"> </v>
      </c>
    </row>
    <row r="1285" spans="8:12" x14ac:dyDescent="0.25">
      <c r="H1285">
        <v>970751</v>
      </c>
      <c r="I1285" t="str">
        <f t="shared" si="80"/>
        <v xml:space="preserve"> </v>
      </c>
      <c r="J1285" t="str">
        <f t="shared" si="81"/>
        <v xml:space="preserve"> </v>
      </c>
      <c r="K1285" t="str">
        <f t="shared" si="82"/>
        <v xml:space="preserve"> </v>
      </c>
      <c r="L1285" t="str">
        <f t="shared" si="83"/>
        <v xml:space="preserve"> </v>
      </c>
    </row>
    <row r="1286" spans="8:12" x14ac:dyDescent="0.25">
      <c r="H1286">
        <v>970752</v>
      </c>
      <c r="I1286" t="str">
        <f t="shared" si="80"/>
        <v xml:space="preserve"> </v>
      </c>
      <c r="J1286" t="str">
        <f t="shared" si="81"/>
        <v xml:space="preserve"> </v>
      </c>
      <c r="K1286" t="str">
        <f t="shared" si="82"/>
        <v xml:space="preserve"> </v>
      </c>
      <c r="L1286" t="str">
        <f t="shared" si="83"/>
        <v xml:space="preserve"> </v>
      </c>
    </row>
    <row r="1287" spans="8:12" x14ac:dyDescent="0.25">
      <c r="H1287">
        <v>970861</v>
      </c>
      <c r="I1287" t="str">
        <f t="shared" si="80"/>
        <v xml:space="preserve"> </v>
      </c>
      <c r="J1287" t="str">
        <f t="shared" si="81"/>
        <v xml:space="preserve"> </v>
      </c>
      <c r="K1287" t="str">
        <f t="shared" si="82"/>
        <v xml:space="preserve"> </v>
      </c>
      <c r="L1287" t="str">
        <f t="shared" si="83"/>
        <v xml:space="preserve"> </v>
      </c>
    </row>
    <row r="1288" spans="8:12" x14ac:dyDescent="0.25">
      <c r="H1288">
        <v>970862</v>
      </c>
      <c r="I1288" t="str">
        <f t="shared" si="80"/>
        <v xml:space="preserve"> </v>
      </c>
      <c r="J1288" t="str">
        <f t="shared" si="81"/>
        <v xml:space="preserve"> </v>
      </c>
      <c r="K1288" t="str">
        <f t="shared" si="82"/>
        <v xml:space="preserve"> </v>
      </c>
      <c r="L1288" t="str">
        <f t="shared" si="83"/>
        <v xml:space="preserve"> </v>
      </c>
    </row>
    <row r="1289" spans="8:12" x14ac:dyDescent="0.25">
      <c r="H1289">
        <v>970981</v>
      </c>
      <c r="I1289" t="str">
        <f t="shared" si="80"/>
        <v xml:space="preserve"> </v>
      </c>
      <c r="J1289" t="str">
        <f t="shared" si="81"/>
        <v xml:space="preserve"> </v>
      </c>
      <c r="K1289" t="str">
        <f t="shared" si="82"/>
        <v xml:space="preserve"> </v>
      </c>
      <c r="L1289" t="str">
        <f t="shared" si="83"/>
        <v xml:space="preserve"> </v>
      </c>
    </row>
    <row r="1290" spans="8:12" x14ac:dyDescent="0.25">
      <c r="H1290">
        <v>970982</v>
      </c>
      <c r="I1290" t="str">
        <f t="shared" si="80"/>
        <v xml:space="preserve"> </v>
      </c>
      <c r="J1290" t="str">
        <f t="shared" si="81"/>
        <v xml:space="preserve"> </v>
      </c>
      <c r="K1290" t="str">
        <f t="shared" si="82"/>
        <v xml:space="preserve"> </v>
      </c>
      <c r="L1290" t="str">
        <f t="shared" si="83"/>
        <v xml:space="preserve"> </v>
      </c>
    </row>
    <row r="1291" spans="8:12" x14ac:dyDescent="0.25">
      <c r="H1291">
        <v>971091</v>
      </c>
      <c r="I1291" t="str">
        <f t="shared" si="80"/>
        <v xml:space="preserve"> </v>
      </c>
      <c r="J1291" t="str">
        <f t="shared" si="81"/>
        <v xml:space="preserve"> </v>
      </c>
      <c r="K1291" t="str">
        <f t="shared" si="82"/>
        <v xml:space="preserve"> </v>
      </c>
      <c r="L1291" t="str">
        <f t="shared" si="83"/>
        <v xml:space="preserve"> </v>
      </c>
    </row>
    <row r="1292" spans="8:12" x14ac:dyDescent="0.25">
      <c r="H1292">
        <v>971092</v>
      </c>
      <c r="I1292" t="str">
        <f t="shared" si="80"/>
        <v xml:space="preserve"> </v>
      </c>
      <c r="J1292" t="str">
        <f t="shared" si="81"/>
        <v xml:space="preserve"> </v>
      </c>
      <c r="K1292" t="str">
        <f t="shared" si="82"/>
        <v xml:space="preserve"> </v>
      </c>
      <c r="L1292" t="str">
        <f t="shared" si="83"/>
        <v xml:space="preserve"> </v>
      </c>
    </row>
    <row r="1293" spans="8:12" x14ac:dyDescent="0.25">
      <c r="H1293">
        <v>971211</v>
      </c>
      <c r="I1293" t="str">
        <f t="shared" si="80"/>
        <v xml:space="preserve"> </v>
      </c>
      <c r="J1293" t="str">
        <f t="shared" si="81"/>
        <v xml:space="preserve"> </v>
      </c>
      <c r="K1293" t="str">
        <f t="shared" si="82"/>
        <v xml:space="preserve"> </v>
      </c>
      <c r="L1293" t="str">
        <f t="shared" si="83"/>
        <v xml:space="preserve"> </v>
      </c>
    </row>
    <row r="1294" spans="8:12" x14ac:dyDescent="0.25">
      <c r="H1294">
        <v>971212</v>
      </c>
      <c r="I1294" t="str">
        <f t="shared" si="80"/>
        <v xml:space="preserve"> </v>
      </c>
      <c r="J1294" t="str">
        <f t="shared" si="81"/>
        <v xml:space="preserve"> </v>
      </c>
      <c r="K1294" t="str">
        <f t="shared" si="82"/>
        <v xml:space="preserve"> </v>
      </c>
      <c r="L1294" t="str">
        <f t="shared" si="83"/>
        <v xml:space="preserve"> </v>
      </c>
    </row>
    <row r="1295" spans="8:12" x14ac:dyDescent="0.25">
      <c r="H1295">
        <v>971321</v>
      </c>
      <c r="I1295" t="str">
        <f t="shared" si="80"/>
        <v xml:space="preserve"> </v>
      </c>
      <c r="J1295" t="str">
        <f t="shared" si="81"/>
        <v xml:space="preserve"> </v>
      </c>
      <c r="K1295" t="str">
        <f t="shared" si="82"/>
        <v xml:space="preserve"> </v>
      </c>
      <c r="L1295" t="str">
        <f t="shared" si="83"/>
        <v xml:space="preserve"> </v>
      </c>
    </row>
    <row r="1296" spans="8:12" x14ac:dyDescent="0.25">
      <c r="H1296">
        <v>971322</v>
      </c>
      <c r="I1296" t="str">
        <f t="shared" si="80"/>
        <v xml:space="preserve"> </v>
      </c>
      <c r="J1296" t="str">
        <f t="shared" si="81"/>
        <v xml:space="preserve"> </v>
      </c>
      <c r="K1296" t="str">
        <f t="shared" si="82"/>
        <v xml:space="preserve"> </v>
      </c>
      <c r="L1296" t="str">
        <f t="shared" si="83"/>
        <v xml:space="preserve"> </v>
      </c>
    </row>
    <row r="1297" spans="8:12" x14ac:dyDescent="0.25">
      <c r="H1297">
        <v>971441</v>
      </c>
      <c r="I1297" t="str">
        <f t="shared" si="80"/>
        <v xml:space="preserve"> </v>
      </c>
      <c r="J1297" t="str">
        <f t="shared" si="81"/>
        <v xml:space="preserve"> </v>
      </c>
      <c r="K1297" t="str">
        <f t="shared" si="82"/>
        <v xml:space="preserve"> </v>
      </c>
      <c r="L1297" t="str">
        <f t="shared" si="83"/>
        <v xml:space="preserve"> </v>
      </c>
    </row>
    <row r="1298" spans="8:12" x14ac:dyDescent="0.25">
      <c r="H1298">
        <v>971442</v>
      </c>
      <c r="I1298" t="str">
        <f t="shared" si="80"/>
        <v xml:space="preserve"> </v>
      </c>
      <c r="J1298" t="str">
        <f t="shared" si="81"/>
        <v xml:space="preserve"> </v>
      </c>
      <c r="K1298" t="str">
        <f t="shared" si="82"/>
        <v xml:space="preserve"> </v>
      </c>
      <c r="L1298" t="str">
        <f t="shared" si="83"/>
        <v xml:space="preserve"> </v>
      </c>
    </row>
    <row r="1299" spans="8:12" x14ac:dyDescent="0.25">
      <c r="H1299">
        <v>971551</v>
      </c>
      <c r="I1299" t="str">
        <f t="shared" si="80"/>
        <v xml:space="preserve"> </v>
      </c>
      <c r="J1299" t="str">
        <f t="shared" si="81"/>
        <v xml:space="preserve"> </v>
      </c>
      <c r="K1299" t="str">
        <f t="shared" si="82"/>
        <v xml:space="preserve"> </v>
      </c>
      <c r="L1299" t="str">
        <f t="shared" si="83"/>
        <v xml:space="preserve"> </v>
      </c>
    </row>
    <row r="1300" spans="8:12" x14ac:dyDescent="0.25">
      <c r="H1300">
        <v>971552</v>
      </c>
      <c r="I1300" t="str">
        <f t="shared" si="80"/>
        <v xml:space="preserve"> </v>
      </c>
      <c r="J1300" t="str">
        <f t="shared" si="81"/>
        <v xml:space="preserve"> </v>
      </c>
      <c r="K1300" t="str">
        <f t="shared" si="82"/>
        <v xml:space="preserve"> </v>
      </c>
      <c r="L1300" t="str">
        <f t="shared" si="83"/>
        <v xml:space="preserve"> </v>
      </c>
    </row>
    <row r="1301" spans="8:12" x14ac:dyDescent="0.25">
      <c r="H1301">
        <v>971661</v>
      </c>
      <c r="I1301" t="str">
        <f t="shared" si="80"/>
        <v xml:space="preserve"> </v>
      </c>
      <c r="J1301" t="str">
        <f t="shared" si="81"/>
        <v xml:space="preserve"> </v>
      </c>
      <c r="K1301" t="str">
        <f t="shared" si="82"/>
        <v xml:space="preserve"> </v>
      </c>
      <c r="L1301" t="str">
        <f t="shared" si="83"/>
        <v xml:space="preserve"> </v>
      </c>
    </row>
    <row r="1302" spans="8:12" x14ac:dyDescent="0.25">
      <c r="H1302">
        <v>971662</v>
      </c>
      <c r="I1302" t="str">
        <f t="shared" si="80"/>
        <v xml:space="preserve"> </v>
      </c>
      <c r="J1302" t="str">
        <f t="shared" si="81"/>
        <v xml:space="preserve"> </v>
      </c>
      <c r="K1302" t="str">
        <f t="shared" si="82"/>
        <v xml:space="preserve"> </v>
      </c>
      <c r="L1302" t="str">
        <f t="shared" si="83"/>
        <v xml:space="preserve"> </v>
      </c>
    </row>
    <row r="1303" spans="8:12" x14ac:dyDescent="0.25">
      <c r="H1303">
        <v>971781</v>
      </c>
      <c r="I1303" t="str">
        <f t="shared" si="80"/>
        <v xml:space="preserve"> </v>
      </c>
      <c r="J1303" t="str">
        <f t="shared" si="81"/>
        <v xml:space="preserve"> </v>
      </c>
      <c r="K1303" t="str">
        <f t="shared" si="82"/>
        <v xml:space="preserve"> </v>
      </c>
      <c r="L1303" t="str">
        <f t="shared" si="83"/>
        <v xml:space="preserve"> </v>
      </c>
    </row>
    <row r="1304" spans="8:12" x14ac:dyDescent="0.25">
      <c r="H1304">
        <v>971782</v>
      </c>
      <c r="I1304" t="str">
        <f t="shared" si="80"/>
        <v xml:space="preserve"> </v>
      </c>
      <c r="J1304" t="str">
        <f t="shared" si="81"/>
        <v xml:space="preserve"> </v>
      </c>
      <c r="K1304" t="str">
        <f t="shared" si="82"/>
        <v xml:space="preserve"> </v>
      </c>
      <c r="L1304" t="str">
        <f t="shared" si="83"/>
        <v xml:space="preserve"> </v>
      </c>
    </row>
    <row r="1305" spans="8:12" x14ac:dyDescent="0.25">
      <c r="H1305">
        <v>980221</v>
      </c>
      <c r="I1305" t="str">
        <f t="shared" si="80"/>
        <v xml:space="preserve"> </v>
      </c>
      <c r="J1305" t="str">
        <f t="shared" si="81"/>
        <v xml:space="preserve"> </v>
      </c>
      <c r="K1305" t="str">
        <f t="shared" si="82"/>
        <v xml:space="preserve"> </v>
      </c>
      <c r="L1305" t="str">
        <f t="shared" si="83"/>
        <v xml:space="preserve"> </v>
      </c>
    </row>
    <row r="1306" spans="8:12" x14ac:dyDescent="0.25">
      <c r="H1306">
        <v>980451</v>
      </c>
      <c r="I1306" t="str">
        <f t="shared" si="80"/>
        <v xml:space="preserve"> </v>
      </c>
      <c r="J1306" t="str">
        <f t="shared" si="81"/>
        <v xml:space="preserve"> </v>
      </c>
      <c r="K1306" t="str">
        <f t="shared" si="82"/>
        <v xml:space="preserve"> </v>
      </c>
      <c r="L1306" t="str">
        <f t="shared" si="83"/>
        <v xml:space="preserve"> </v>
      </c>
    </row>
    <row r="1307" spans="8:12" x14ac:dyDescent="0.25">
      <c r="H1307">
        <v>980671</v>
      </c>
      <c r="I1307" t="str">
        <f t="shared" si="80"/>
        <v xml:space="preserve"> </v>
      </c>
      <c r="J1307" t="str">
        <f t="shared" si="81"/>
        <v xml:space="preserve"> </v>
      </c>
      <c r="K1307" t="str">
        <f t="shared" si="82"/>
        <v xml:space="preserve"> </v>
      </c>
      <c r="L1307" t="str">
        <f t="shared" si="83"/>
        <v xml:space="preserve"> </v>
      </c>
    </row>
    <row r="1308" spans="8:12" x14ac:dyDescent="0.25">
      <c r="H1308">
        <v>980672</v>
      </c>
      <c r="I1308" t="str">
        <f t="shared" si="80"/>
        <v xml:space="preserve"> </v>
      </c>
      <c r="J1308" t="str">
        <f t="shared" si="81"/>
        <v xml:space="preserve"> </v>
      </c>
      <c r="K1308" t="str">
        <f t="shared" si="82"/>
        <v xml:space="preserve"> </v>
      </c>
      <c r="L1308" t="str">
        <f t="shared" si="83"/>
        <v xml:space="preserve"> </v>
      </c>
    </row>
    <row r="1309" spans="8:12" x14ac:dyDescent="0.25">
      <c r="H1309">
        <v>980901</v>
      </c>
      <c r="I1309" t="str">
        <f t="shared" si="80"/>
        <v xml:space="preserve"> </v>
      </c>
      <c r="J1309" t="str">
        <f t="shared" si="81"/>
        <v xml:space="preserve"> </v>
      </c>
      <c r="K1309" t="str">
        <f t="shared" si="82"/>
        <v xml:space="preserve"> </v>
      </c>
      <c r="L1309" t="str">
        <f t="shared" si="83"/>
        <v xml:space="preserve"> </v>
      </c>
    </row>
    <row r="1310" spans="8:12" x14ac:dyDescent="0.25">
      <c r="H1310">
        <v>981171</v>
      </c>
      <c r="I1310" t="str">
        <f t="shared" si="80"/>
        <v xml:space="preserve"> </v>
      </c>
      <c r="J1310" t="str">
        <f t="shared" si="81"/>
        <v xml:space="preserve"> </v>
      </c>
      <c r="K1310" t="str">
        <f t="shared" si="82"/>
        <v xml:space="preserve"> </v>
      </c>
      <c r="L1310" t="str">
        <f t="shared" si="83"/>
        <v xml:space="preserve"> </v>
      </c>
    </row>
    <row r="1311" spans="8:12" x14ac:dyDescent="0.25">
      <c r="H1311">
        <v>981172</v>
      </c>
      <c r="I1311" t="str">
        <f t="shared" si="80"/>
        <v xml:space="preserve"> </v>
      </c>
      <c r="J1311" t="str">
        <f t="shared" si="81"/>
        <v xml:space="preserve"> </v>
      </c>
      <c r="K1311" t="str">
        <f t="shared" si="82"/>
        <v xml:space="preserve"> </v>
      </c>
      <c r="L1311" t="str">
        <f t="shared" si="83"/>
        <v xml:space="preserve"> </v>
      </c>
    </row>
    <row r="1312" spans="8:12" x14ac:dyDescent="0.25">
      <c r="H1312">
        <v>981441</v>
      </c>
      <c r="I1312" t="str">
        <f t="shared" si="80"/>
        <v xml:space="preserve"> </v>
      </c>
      <c r="J1312" t="str">
        <f t="shared" si="81"/>
        <v xml:space="preserve"> </v>
      </c>
      <c r="K1312" t="str">
        <f t="shared" si="82"/>
        <v xml:space="preserve"> </v>
      </c>
      <c r="L1312" t="str">
        <f t="shared" si="83"/>
        <v xml:space="preserve"> </v>
      </c>
    </row>
    <row r="1313" spans="8:12" x14ac:dyDescent="0.25">
      <c r="H1313">
        <v>981442</v>
      </c>
      <c r="I1313" t="str">
        <f t="shared" si="80"/>
        <v xml:space="preserve"> </v>
      </c>
      <c r="J1313" t="str">
        <f t="shared" si="81"/>
        <v xml:space="preserve"> </v>
      </c>
      <c r="K1313" t="str">
        <f t="shared" si="82"/>
        <v xml:space="preserve"> </v>
      </c>
      <c r="L1313" t="str">
        <f t="shared" si="83"/>
        <v xml:space="preserve"> </v>
      </c>
    </row>
    <row r="1314" spans="8:12" x14ac:dyDescent="0.25">
      <c r="H1314">
        <v>981731</v>
      </c>
      <c r="I1314" t="str">
        <f t="shared" si="80"/>
        <v xml:space="preserve"> </v>
      </c>
      <c r="J1314" t="str">
        <f t="shared" si="81"/>
        <v xml:space="preserve"> </v>
      </c>
      <c r="K1314" t="str">
        <f t="shared" si="82"/>
        <v xml:space="preserve"> </v>
      </c>
      <c r="L1314" t="str">
        <f t="shared" si="83"/>
        <v xml:space="preserve"> </v>
      </c>
    </row>
    <row r="1315" spans="8:12" x14ac:dyDescent="0.25">
      <c r="H1315">
        <v>981951</v>
      </c>
      <c r="I1315" t="str">
        <f t="shared" si="80"/>
        <v xml:space="preserve"> </v>
      </c>
      <c r="J1315" t="str">
        <f t="shared" si="81"/>
        <v xml:space="preserve"> </v>
      </c>
      <c r="K1315" t="str">
        <f t="shared" si="82"/>
        <v xml:space="preserve"> </v>
      </c>
      <c r="L1315" t="str">
        <f t="shared" si="83"/>
        <v xml:space="preserve"> </v>
      </c>
    </row>
    <row r="1316" spans="8:12" x14ac:dyDescent="0.25">
      <c r="H1316">
        <v>981952</v>
      </c>
      <c r="I1316" t="str">
        <f t="shared" si="80"/>
        <v xml:space="preserve"> </v>
      </c>
      <c r="J1316" t="str">
        <f t="shared" si="81"/>
        <v xml:space="preserve"> </v>
      </c>
      <c r="K1316" t="str">
        <f t="shared" si="82"/>
        <v xml:space="preserve"> </v>
      </c>
      <c r="L1316" t="str">
        <f t="shared" si="83"/>
        <v xml:space="preserve"> </v>
      </c>
    </row>
    <row r="1317" spans="8:12" x14ac:dyDescent="0.25">
      <c r="H1317">
        <v>982151</v>
      </c>
      <c r="I1317" t="str">
        <f t="shared" si="80"/>
        <v xml:space="preserve"> </v>
      </c>
      <c r="J1317" t="str">
        <f t="shared" si="81"/>
        <v xml:space="preserve"> </v>
      </c>
      <c r="K1317" t="str">
        <f t="shared" si="82"/>
        <v xml:space="preserve"> </v>
      </c>
      <c r="L1317" t="str">
        <f t="shared" si="83"/>
        <v xml:space="preserve"> </v>
      </c>
    </row>
    <row r="1318" spans="8:12" x14ac:dyDescent="0.25">
      <c r="H1318">
        <v>982381</v>
      </c>
      <c r="I1318" t="str">
        <f t="shared" si="80"/>
        <v xml:space="preserve"> </v>
      </c>
      <c r="J1318" t="str">
        <f t="shared" si="81"/>
        <v xml:space="preserve"> </v>
      </c>
      <c r="K1318" t="str">
        <f t="shared" si="82"/>
        <v xml:space="preserve"> </v>
      </c>
      <c r="L1318" t="str">
        <f t="shared" si="83"/>
        <v xml:space="preserve"> </v>
      </c>
    </row>
    <row r="1319" spans="8:12" x14ac:dyDescent="0.25">
      <c r="H1319">
        <v>982382</v>
      </c>
      <c r="I1319" t="str">
        <f t="shared" si="80"/>
        <v xml:space="preserve"> </v>
      </c>
      <c r="J1319" t="str">
        <f t="shared" si="81"/>
        <v xml:space="preserve"> </v>
      </c>
      <c r="K1319" t="str">
        <f t="shared" si="82"/>
        <v xml:space="preserve"> </v>
      </c>
      <c r="L1319" t="str">
        <f t="shared" si="83"/>
        <v xml:space="preserve"> </v>
      </c>
    </row>
    <row r="1320" spans="8:12" x14ac:dyDescent="0.25">
      <c r="H1320">
        <v>982621</v>
      </c>
      <c r="I1320" t="str">
        <f t="shared" si="80"/>
        <v xml:space="preserve"> </v>
      </c>
      <c r="J1320" t="str">
        <f t="shared" si="81"/>
        <v xml:space="preserve"> </v>
      </c>
      <c r="K1320" t="str">
        <f t="shared" si="82"/>
        <v xml:space="preserve"> </v>
      </c>
      <c r="L1320" t="str">
        <f t="shared" si="83"/>
        <v xml:space="preserve"> </v>
      </c>
    </row>
    <row r="1321" spans="8:12" x14ac:dyDescent="0.25">
      <c r="H1321">
        <v>982851</v>
      </c>
      <c r="I1321" t="str">
        <f t="shared" si="80"/>
        <v xml:space="preserve"> </v>
      </c>
      <c r="J1321" t="str">
        <f t="shared" si="81"/>
        <v xml:space="preserve"> </v>
      </c>
      <c r="K1321" t="str">
        <f t="shared" si="82"/>
        <v xml:space="preserve"> </v>
      </c>
      <c r="L1321" t="str">
        <f t="shared" si="83"/>
        <v xml:space="preserve"> </v>
      </c>
    </row>
    <row r="1322" spans="8:12" x14ac:dyDescent="0.25">
      <c r="H1322">
        <v>983321</v>
      </c>
      <c r="I1322" t="str">
        <f t="shared" si="80"/>
        <v xml:space="preserve"> </v>
      </c>
      <c r="J1322" t="str">
        <f t="shared" si="81"/>
        <v xml:space="preserve"> </v>
      </c>
      <c r="K1322" t="str">
        <f t="shared" si="82"/>
        <v xml:space="preserve"> </v>
      </c>
      <c r="L1322" t="str">
        <f t="shared" si="83"/>
        <v xml:space="preserve"> </v>
      </c>
    </row>
    <row r="1323" spans="8:12" x14ac:dyDescent="0.25">
      <c r="H1323">
        <v>983551</v>
      </c>
      <c r="I1323" t="str">
        <f t="shared" si="80"/>
        <v xml:space="preserve"> </v>
      </c>
      <c r="J1323" t="str">
        <f t="shared" si="81"/>
        <v xml:space="preserve"> </v>
      </c>
      <c r="K1323" t="str">
        <f t="shared" si="82"/>
        <v xml:space="preserve"> </v>
      </c>
      <c r="L1323" t="str">
        <f t="shared" si="83"/>
        <v xml:space="preserve"> </v>
      </c>
    </row>
    <row r="1324" spans="8:12" x14ac:dyDescent="0.25">
      <c r="H1324">
        <v>983552</v>
      </c>
      <c r="I1324" t="str">
        <f t="shared" si="80"/>
        <v xml:space="preserve"> </v>
      </c>
      <c r="J1324" t="str">
        <f t="shared" si="81"/>
        <v xml:space="preserve"> </v>
      </c>
      <c r="K1324" t="str">
        <f t="shared" si="82"/>
        <v xml:space="preserve"> </v>
      </c>
      <c r="L1324" t="str">
        <f t="shared" si="83"/>
        <v xml:space="preserve"> </v>
      </c>
    </row>
    <row r="1325" spans="8:12" x14ac:dyDescent="0.25">
      <c r="H1325">
        <v>983771</v>
      </c>
      <c r="I1325" t="str">
        <f t="shared" si="80"/>
        <v xml:space="preserve"> </v>
      </c>
      <c r="J1325" t="str">
        <f t="shared" si="81"/>
        <v xml:space="preserve"> </v>
      </c>
      <c r="K1325" t="str">
        <f t="shared" si="82"/>
        <v xml:space="preserve"> </v>
      </c>
      <c r="L1325" t="str">
        <f t="shared" si="83"/>
        <v xml:space="preserve"> </v>
      </c>
    </row>
    <row r="1326" spans="8:12" x14ac:dyDescent="0.25">
      <c r="H1326">
        <v>983772</v>
      </c>
      <c r="I1326" t="str">
        <f t="shared" si="80"/>
        <v xml:space="preserve"> </v>
      </c>
      <c r="J1326" t="str">
        <f t="shared" si="81"/>
        <v xml:space="preserve"> </v>
      </c>
      <c r="K1326" t="str">
        <f t="shared" si="82"/>
        <v xml:space="preserve"> </v>
      </c>
      <c r="L1326" t="str">
        <f t="shared" si="83"/>
        <v xml:space="preserve"> </v>
      </c>
    </row>
    <row r="1327" spans="8:12" x14ac:dyDescent="0.25">
      <c r="H1327">
        <v>990071</v>
      </c>
      <c r="I1327" t="str">
        <f t="shared" si="80"/>
        <v xml:space="preserve"> </v>
      </c>
      <c r="J1327" t="str">
        <f t="shared" si="81"/>
        <v xml:space="preserve"> </v>
      </c>
      <c r="K1327" t="str">
        <f t="shared" si="82"/>
        <v xml:space="preserve"> </v>
      </c>
      <c r="L1327" t="str">
        <f t="shared" si="83"/>
        <v xml:space="preserve"> </v>
      </c>
    </row>
    <row r="1328" spans="8:12" x14ac:dyDescent="0.25">
      <c r="H1328">
        <v>990072</v>
      </c>
      <c r="I1328" t="str">
        <f t="shared" si="80"/>
        <v xml:space="preserve"> </v>
      </c>
      <c r="J1328" t="str">
        <f t="shared" si="81"/>
        <v xml:space="preserve"> </v>
      </c>
      <c r="K1328" t="str">
        <f t="shared" si="82"/>
        <v xml:space="preserve"> </v>
      </c>
      <c r="L1328" t="str">
        <f t="shared" si="83"/>
        <v xml:space="preserve"> </v>
      </c>
    </row>
    <row r="1329" spans="8:12" x14ac:dyDescent="0.25">
      <c r="H1329">
        <v>990201</v>
      </c>
      <c r="I1329" t="str">
        <f t="shared" si="80"/>
        <v xml:space="preserve"> </v>
      </c>
      <c r="J1329" t="str">
        <f t="shared" si="81"/>
        <v xml:space="preserve"> </v>
      </c>
      <c r="K1329" t="str">
        <f t="shared" si="82"/>
        <v xml:space="preserve"> </v>
      </c>
      <c r="L1329" t="str">
        <f t="shared" si="83"/>
        <v xml:space="preserve"> </v>
      </c>
    </row>
    <row r="1330" spans="8:12" x14ac:dyDescent="0.25">
      <c r="H1330">
        <v>990202</v>
      </c>
      <c r="I1330" t="str">
        <f t="shared" si="80"/>
        <v xml:space="preserve"> </v>
      </c>
      <c r="J1330" t="str">
        <f t="shared" si="81"/>
        <v xml:space="preserve"> </v>
      </c>
      <c r="K1330" t="str">
        <f t="shared" si="82"/>
        <v xml:space="preserve"> </v>
      </c>
      <c r="L1330" t="str">
        <f t="shared" si="83"/>
        <v xml:space="preserve"> </v>
      </c>
    </row>
    <row r="1331" spans="8:12" x14ac:dyDescent="0.25">
      <c r="H1331">
        <v>990361</v>
      </c>
      <c r="I1331" t="str">
        <f t="shared" si="80"/>
        <v xml:space="preserve"> </v>
      </c>
      <c r="J1331" t="str">
        <f t="shared" si="81"/>
        <v xml:space="preserve"> </v>
      </c>
      <c r="K1331" t="str">
        <f t="shared" si="82"/>
        <v xml:space="preserve"> </v>
      </c>
      <c r="L1331" t="str">
        <f t="shared" si="83"/>
        <v xml:space="preserve"> </v>
      </c>
    </row>
    <row r="1332" spans="8:12" x14ac:dyDescent="0.25">
      <c r="H1332">
        <v>990362</v>
      </c>
      <c r="I1332" t="str">
        <f t="shared" si="80"/>
        <v xml:space="preserve"> </v>
      </c>
      <c r="J1332" t="str">
        <f t="shared" si="81"/>
        <v xml:space="preserve"> </v>
      </c>
      <c r="K1332" t="str">
        <f t="shared" si="82"/>
        <v xml:space="preserve"> </v>
      </c>
      <c r="L1332" t="str">
        <f t="shared" si="83"/>
        <v xml:space="preserve"> </v>
      </c>
    </row>
    <row r="1333" spans="8:12" x14ac:dyDescent="0.25">
      <c r="H1333">
        <v>990481</v>
      </c>
      <c r="I1333" t="str">
        <f t="shared" si="80"/>
        <v xml:space="preserve"> </v>
      </c>
      <c r="J1333" t="str">
        <f t="shared" si="81"/>
        <v xml:space="preserve"> </v>
      </c>
      <c r="K1333" t="str">
        <f t="shared" si="82"/>
        <v xml:space="preserve"> </v>
      </c>
      <c r="L1333" t="str">
        <f t="shared" si="83"/>
        <v xml:space="preserve"> </v>
      </c>
    </row>
    <row r="1334" spans="8:12" x14ac:dyDescent="0.25">
      <c r="H1334">
        <v>990482</v>
      </c>
      <c r="I1334" t="str">
        <f t="shared" si="80"/>
        <v xml:space="preserve"> </v>
      </c>
      <c r="J1334" t="str">
        <f t="shared" si="81"/>
        <v xml:space="preserve"> </v>
      </c>
      <c r="K1334" t="str">
        <f t="shared" si="82"/>
        <v xml:space="preserve"> </v>
      </c>
      <c r="L1334" t="str">
        <f t="shared" si="83"/>
        <v xml:space="preserve"> </v>
      </c>
    </row>
    <row r="1335" spans="8:12" x14ac:dyDescent="0.25">
      <c r="H1335">
        <v>990981</v>
      </c>
      <c r="I1335" t="str">
        <f t="shared" si="80"/>
        <v xml:space="preserve"> </v>
      </c>
      <c r="J1335" t="str">
        <f t="shared" si="81"/>
        <v xml:space="preserve"> </v>
      </c>
      <c r="K1335" t="str">
        <f t="shared" si="82"/>
        <v xml:space="preserve"> </v>
      </c>
      <c r="L1335" t="str">
        <f t="shared" si="83"/>
        <v xml:space="preserve"> </v>
      </c>
    </row>
    <row r="1336" spans="8:12" x14ac:dyDescent="0.25">
      <c r="H1336">
        <v>990982</v>
      </c>
      <c r="I1336" t="str">
        <f t="shared" si="80"/>
        <v xml:space="preserve"> </v>
      </c>
      <c r="J1336" t="str">
        <f t="shared" si="81"/>
        <v xml:space="preserve"> </v>
      </c>
      <c r="K1336" t="str">
        <f t="shared" si="82"/>
        <v xml:space="preserve"> </v>
      </c>
      <c r="L1336" t="str">
        <f t="shared" si="83"/>
        <v xml:space="preserve"> </v>
      </c>
    </row>
    <row r="1337" spans="8:12" x14ac:dyDescent="0.25">
      <c r="H1337">
        <v>991131</v>
      </c>
      <c r="I1337" t="str">
        <f t="shared" si="80"/>
        <v xml:space="preserve"> </v>
      </c>
      <c r="J1337" t="str">
        <f t="shared" si="81"/>
        <v xml:space="preserve"> </v>
      </c>
      <c r="K1337" t="str">
        <f t="shared" si="82"/>
        <v xml:space="preserve"> </v>
      </c>
      <c r="L1337" t="str">
        <f t="shared" si="83"/>
        <v xml:space="preserve"> </v>
      </c>
    </row>
    <row r="1338" spans="8:12" x14ac:dyDescent="0.25">
      <c r="H1338">
        <v>991301</v>
      </c>
      <c r="I1338" t="str">
        <f t="shared" si="80"/>
        <v xml:space="preserve"> </v>
      </c>
      <c r="J1338" t="str">
        <f t="shared" si="81"/>
        <v xml:space="preserve"> </v>
      </c>
      <c r="K1338" t="str">
        <f t="shared" si="82"/>
        <v xml:space="preserve"> </v>
      </c>
      <c r="L1338" t="str">
        <f t="shared" si="83"/>
        <v xml:space="preserve"> </v>
      </c>
    </row>
    <row r="1339" spans="8:12" x14ac:dyDescent="0.25">
      <c r="H1339">
        <v>991302</v>
      </c>
      <c r="I1339" t="str">
        <f t="shared" si="80"/>
        <v xml:space="preserve"> </v>
      </c>
      <c r="J1339" t="str">
        <f t="shared" si="81"/>
        <v xml:space="preserve"> </v>
      </c>
      <c r="K1339" t="str">
        <f t="shared" si="82"/>
        <v xml:space="preserve"> </v>
      </c>
      <c r="L1339" t="str">
        <f t="shared" si="83"/>
        <v xml:space="preserve"> </v>
      </c>
    </row>
    <row r="1340" spans="8:12" x14ac:dyDescent="0.25">
      <c r="H1340">
        <v>991491</v>
      </c>
      <c r="I1340" t="str">
        <f t="shared" si="80"/>
        <v xml:space="preserve"> </v>
      </c>
      <c r="J1340" t="str">
        <f t="shared" si="81"/>
        <v xml:space="preserve"> </v>
      </c>
      <c r="K1340" t="str">
        <f t="shared" si="82"/>
        <v xml:space="preserve"> </v>
      </c>
      <c r="L1340" t="str">
        <f t="shared" si="83"/>
        <v xml:space="preserve"> </v>
      </c>
    </row>
    <row r="1341" spans="8:12" x14ac:dyDescent="0.25">
      <c r="H1341">
        <v>991492</v>
      </c>
      <c r="I1341" t="str">
        <f t="shared" si="80"/>
        <v xml:space="preserve"> </v>
      </c>
      <c r="J1341" t="str">
        <f t="shared" si="81"/>
        <v xml:space="preserve"> </v>
      </c>
      <c r="K1341" t="str">
        <f t="shared" si="82"/>
        <v xml:space="preserve"> </v>
      </c>
      <c r="L1341" t="str">
        <f t="shared" si="83"/>
        <v xml:space="preserve"> </v>
      </c>
    </row>
    <row r="1342" spans="8:12" x14ac:dyDescent="0.25">
      <c r="H1342">
        <v>991621</v>
      </c>
      <c r="I1342" t="str">
        <f t="shared" si="80"/>
        <v xml:space="preserve"> </v>
      </c>
      <c r="J1342" t="str">
        <f t="shared" si="81"/>
        <v xml:space="preserve"> </v>
      </c>
      <c r="K1342" t="str">
        <f t="shared" si="82"/>
        <v xml:space="preserve"> </v>
      </c>
      <c r="L1342" t="str">
        <f t="shared" si="83"/>
        <v xml:space="preserve"> </v>
      </c>
    </row>
    <row r="1343" spans="8:12" x14ac:dyDescent="0.25">
      <c r="H1343">
        <v>991761</v>
      </c>
      <c r="I1343" t="str">
        <f t="shared" si="80"/>
        <v xml:space="preserve"> </v>
      </c>
      <c r="J1343" t="str">
        <f t="shared" si="81"/>
        <v xml:space="preserve"> </v>
      </c>
      <c r="K1343" t="str">
        <f t="shared" si="82"/>
        <v xml:space="preserve"> </v>
      </c>
      <c r="L1343" t="str">
        <f t="shared" si="83"/>
        <v xml:space="preserve"> </v>
      </c>
    </row>
    <row r="1344" spans="8:12" x14ac:dyDescent="0.25">
      <c r="H1344">
        <v>991762</v>
      </c>
      <c r="I1344" t="str">
        <f t="shared" si="80"/>
        <v xml:space="preserve"> </v>
      </c>
      <c r="J1344" t="str">
        <f t="shared" si="81"/>
        <v xml:space="preserve"> </v>
      </c>
      <c r="K1344" t="str">
        <f t="shared" si="82"/>
        <v xml:space="preserve"> </v>
      </c>
      <c r="L1344" t="str">
        <f t="shared" si="83"/>
        <v xml:space="preserve"> </v>
      </c>
    </row>
    <row r="1345" spans="8:12" x14ac:dyDescent="0.25">
      <c r="H1345">
        <v>991901</v>
      </c>
      <c r="I1345" t="str">
        <f t="shared" si="80"/>
        <v xml:space="preserve"> </v>
      </c>
      <c r="J1345" t="str">
        <f t="shared" si="81"/>
        <v xml:space="preserve"> </v>
      </c>
      <c r="K1345" t="str">
        <f t="shared" si="82"/>
        <v xml:space="preserve"> </v>
      </c>
      <c r="L1345" t="str">
        <f t="shared" si="83"/>
        <v xml:space="preserve"> </v>
      </c>
    </row>
    <row r="1346" spans="8:12" x14ac:dyDescent="0.25">
      <c r="H1346">
        <v>991902</v>
      </c>
      <c r="I1346" t="str">
        <f t="shared" si="80"/>
        <v xml:space="preserve"> </v>
      </c>
      <c r="J1346" t="str">
        <f t="shared" si="81"/>
        <v xml:space="preserve"> </v>
      </c>
      <c r="K1346" t="str">
        <f t="shared" si="82"/>
        <v xml:space="preserve"> </v>
      </c>
      <c r="L1346" t="str">
        <f t="shared" si="83"/>
        <v xml:space="preserve"> </v>
      </c>
    </row>
    <row r="1347" spans="8:12" x14ac:dyDescent="0.25">
      <c r="H1347">
        <v>992071</v>
      </c>
      <c r="I1347" t="str">
        <f t="shared" ref="I1347:I1375" si="84">_xlfn.IFNA(VLOOKUP(H1347,$A$1:$E$174,2,FALSE), " ")</f>
        <v xml:space="preserve"> </v>
      </c>
      <c r="J1347" t="str">
        <f t="shared" ref="J1347:J1375" si="85">_xlfn.IFNA(VLOOKUP(H1347,$A$1:$E$174,3,FALSE), " ")</f>
        <v xml:space="preserve"> </v>
      </c>
      <c r="K1347" t="str">
        <f t="shared" ref="K1347:K1375" si="86">_xlfn.IFNA(VLOOKUP(H1347,$A$1:$E$174,4,FALSE), " ")</f>
        <v xml:space="preserve"> </v>
      </c>
      <c r="L1347" t="str">
        <f t="shared" ref="L1347:L1375" si="87">_xlfn.IFNA(VLOOKUP(H1347,$A$1:$E$174,5,FALSE), " ")</f>
        <v xml:space="preserve"> </v>
      </c>
    </row>
    <row r="1348" spans="8:12" x14ac:dyDescent="0.25">
      <c r="H1348">
        <v>992072</v>
      </c>
      <c r="I1348" t="str">
        <f t="shared" si="84"/>
        <v xml:space="preserve"> </v>
      </c>
      <c r="J1348" t="str">
        <f t="shared" si="85"/>
        <v xml:space="preserve"> </v>
      </c>
      <c r="K1348" t="str">
        <f t="shared" si="86"/>
        <v xml:space="preserve"> </v>
      </c>
      <c r="L1348" t="str">
        <f t="shared" si="87"/>
        <v xml:space="preserve"> </v>
      </c>
    </row>
    <row r="1349" spans="8:12" x14ac:dyDescent="0.25">
      <c r="H1349">
        <v>992221</v>
      </c>
      <c r="I1349" t="str">
        <f t="shared" si="84"/>
        <v xml:space="preserve"> </v>
      </c>
      <c r="J1349" t="str">
        <f t="shared" si="85"/>
        <v xml:space="preserve"> </v>
      </c>
      <c r="K1349" t="str">
        <f t="shared" si="86"/>
        <v xml:space="preserve"> </v>
      </c>
      <c r="L1349" t="str">
        <f t="shared" si="87"/>
        <v xml:space="preserve"> </v>
      </c>
    </row>
    <row r="1350" spans="8:12" x14ac:dyDescent="0.25">
      <c r="H1350">
        <v>992222</v>
      </c>
      <c r="I1350" t="str">
        <f t="shared" si="84"/>
        <v xml:space="preserve"> </v>
      </c>
      <c r="J1350" t="str">
        <f t="shared" si="85"/>
        <v xml:space="preserve"> </v>
      </c>
      <c r="K1350" t="str">
        <f t="shared" si="86"/>
        <v xml:space="preserve"> </v>
      </c>
      <c r="L1350" t="str">
        <f t="shared" si="87"/>
        <v xml:space="preserve"> </v>
      </c>
    </row>
    <row r="1351" spans="8:12" x14ac:dyDescent="0.25">
      <c r="H1351">
        <v>992411</v>
      </c>
      <c r="I1351" t="str">
        <f t="shared" si="84"/>
        <v xml:space="preserve"> </v>
      </c>
      <c r="J1351" t="str">
        <f t="shared" si="85"/>
        <v xml:space="preserve"> </v>
      </c>
      <c r="K1351" t="str">
        <f t="shared" si="86"/>
        <v xml:space="preserve"> </v>
      </c>
      <c r="L1351" t="str">
        <f t="shared" si="87"/>
        <v xml:space="preserve"> </v>
      </c>
    </row>
    <row r="1352" spans="8:12" x14ac:dyDescent="0.25">
      <c r="H1352">
        <v>992412</v>
      </c>
      <c r="I1352" t="str">
        <f t="shared" si="84"/>
        <v xml:space="preserve"> </v>
      </c>
      <c r="J1352" t="str">
        <f t="shared" si="85"/>
        <v xml:space="preserve"> </v>
      </c>
      <c r="K1352" t="str">
        <f t="shared" si="86"/>
        <v xml:space="preserve"> </v>
      </c>
      <c r="L1352" t="str">
        <f t="shared" si="87"/>
        <v xml:space="preserve"> </v>
      </c>
    </row>
    <row r="1353" spans="8:12" x14ac:dyDescent="0.25">
      <c r="H1353">
        <v>1000031</v>
      </c>
      <c r="I1353" t="str">
        <f t="shared" si="84"/>
        <v xml:space="preserve"> </v>
      </c>
      <c r="J1353" t="str">
        <f t="shared" si="85"/>
        <v xml:space="preserve"> </v>
      </c>
      <c r="K1353" t="str">
        <f t="shared" si="86"/>
        <v xml:space="preserve"> </v>
      </c>
      <c r="L1353" t="str">
        <f t="shared" si="87"/>
        <v xml:space="preserve"> </v>
      </c>
    </row>
    <row r="1354" spans="8:12" x14ac:dyDescent="0.25">
      <c r="H1354">
        <v>1000121</v>
      </c>
      <c r="I1354" t="str">
        <f t="shared" si="84"/>
        <v xml:space="preserve"> </v>
      </c>
      <c r="J1354" t="str">
        <f t="shared" si="85"/>
        <v xml:space="preserve"> </v>
      </c>
      <c r="K1354" t="str">
        <f t="shared" si="86"/>
        <v xml:space="preserve"> </v>
      </c>
      <c r="L1354" t="str">
        <f t="shared" si="87"/>
        <v xml:space="preserve"> </v>
      </c>
    </row>
    <row r="1355" spans="8:12" x14ac:dyDescent="0.25">
      <c r="H1355">
        <v>1000251</v>
      </c>
      <c r="I1355" t="str">
        <f t="shared" si="84"/>
        <v xml:space="preserve"> </v>
      </c>
      <c r="J1355" t="str">
        <f t="shared" si="85"/>
        <v xml:space="preserve"> </v>
      </c>
      <c r="K1355" t="str">
        <f t="shared" si="86"/>
        <v xml:space="preserve"> </v>
      </c>
      <c r="L1355" t="str">
        <f t="shared" si="87"/>
        <v xml:space="preserve"> </v>
      </c>
    </row>
    <row r="1356" spans="8:12" x14ac:dyDescent="0.25">
      <c r="H1356">
        <v>1000252</v>
      </c>
      <c r="I1356" t="str">
        <f t="shared" si="84"/>
        <v xml:space="preserve"> </v>
      </c>
      <c r="J1356" t="str">
        <f t="shared" si="85"/>
        <v xml:space="preserve"> </v>
      </c>
      <c r="K1356" t="str">
        <f t="shared" si="86"/>
        <v xml:space="preserve"> </v>
      </c>
      <c r="L1356" t="str">
        <f t="shared" si="87"/>
        <v xml:space="preserve"> </v>
      </c>
    </row>
    <row r="1357" spans="8:12" x14ac:dyDescent="0.25">
      <c r="H1357">
        <v>1000351</v>
      </c>
      <c r="I1357" t="str">
        <f t="shared" si="84"/>
        <v xml:space="preserve"> </v>
      </c>
      <c r="J1357" t="str">
        <f t="shared" si="85"/>
        <v xml:space="preserve"> </v>
      </c>
      <c r="K1357" t="str">
        <f t="shared" si="86"/>
        <v xml:space="preserve"> </v>
      </c>
      <c r="L1357" t="str">
        <f t="shared" si="87"/>
        <v xml:space="preserve"> </v>
      </c>
    </row>
    <row r="1358" spans="8:12" x14ac:dyDescent="0.25">
      <c r="H1358">
        <v>1000421</v>
      </c>
      <c r="I1358" t="str">
        <f t="shared" si="84"/>
        <v xml:space="preserve"> </v>
      </c>
      <c r="J1358" t="str">
        <f t="shared" si="85"/>
        <v xml:space="preserve"> </v>
      </c>
      <c r="K1358" t="str">
        <f t="shared" si="86"/>
        <v xml:space="preserve"> </v>
      </c>
      <c r="L1358" t="str">
        <f t="shared" si="87"/>
        <v xml:space="preserve"> </v>
      </c>
    </row>
    <row r="1359" spans="8:12" x14ac:dyDescent="0.25">
      <c r="H1359">
        <v>1000511</v>
      </c>
      <c r="I1359" t="str">
        <f t="shared" si="84"/>
        <v xml:space="preserve"> </v>
      </c>
      <c r="J1359" t="str">
        <f t="shared" si="85"/>
        <v xml:space="preserve"> </v>
      </c>
      <c r="K1359" t="str">
        <f t="shared" si="86"/>
        <v xml:space="preserve"> </v>
      </c>
      <c r="L1359" t="str">
        <f t="shared" si="87"/>
        <v xml:space="preserve"> </v>
      </c>
    </row>
    <row r="1360" spans="8:12" x14ac:dyDescent="0.25">
      <c r="H1360">
        <v>1000512</v>
      </c>
      <c r="I1360" t="str">
        <f t="shared" si="84"/>
        <v xml:space="preserve"> </v>
      </c>
      <c r="J1360" t="str">
        <f t="shared" si="85"/>
        <v xml:space="preserve"> </v>
      </c>
      <c r="K1360" t="str">
        <f t="shared" si="86"/>
        <v xml:space="preserve"> </v>
      </c>
      <c r="L1360" t="str">
        <f t="shared" si="87"/>
        <v xml:space="preserve"> </v>
      </c>
    </row>
    <row r="1361" spans="8:12" x14ac:dyDescent="0.25">
      <c r="H1361">
        <v>1000601</v>
      </c>
      <c r="I1361" t="str">
        <f t="shared" si="84"/>
        <v xml:space="preserve"> </v>
      </c>
      <c r="J1361" t="str">
        <f t="shared" si="85"/>
        <v xml:space="preserve"> </v>
      </c>
      <c r="K1361" t="str">
        <f t="shared" si="86"/>
        <v xml:space="preserve"> </v>
      </c>
      <c r="L1361" t="str">
        <f t="shared" si="87"/>
        <v xml:space="preserve"> </v>
      </c>
    </row>
    <row r="1362" spans="8:12" x14ac:dyDescent="0.25">
      <c r="H1362">
        <v>1000681</v>
      </c>
      <c r="I1362" t="str">
        <f t="shared" si="84"/>
        <v xml:space="preserve"> </v>
      </c>
      <c r="J1362" t="str">
        <f t="shared" si="85"/>
        <v xml:space="preserve"> </v>
      </c>
      <c r="K1362" t="str">
        <f t="shared" si="86"/>
        <v xml:space="preserve"> </v>
      </c>
      <c r="L1362" t="str">
        <f t="shared" si="87"/>
        <v xml:space="preserve"> </v>
      </c>
    </row>
    <row r="1363" spans="8:12" x14ac:dyDescent="0.25">
      <c r="H1363">
        <v>1000682</v>
      </c>
      <c r="I1363" t="str">
        <f t="shared" si="84"/>
        <v xml:space="preserve"> </v>
      </c>
      <c r="J1363" t="str">
        <f t="shared" si="85"/>
        <v xml:space="preserve"> </v>
      </c>
      <c r="K1363" t="str">
        <f t="shared" si="86"/>
        <v xml:space="preserve"> </v>
      </c>
      <c r="L1363" t="str">
        <f t="shared" si="87"/>
        <v xml:space="preserve"> </v>
      </c>
    </row>
    <row r="1364" spans="8:12" x14ac:dyDescent="0.25">
      <c r="H1364">
        <v>1000811</v>
      </c>
      <c r="I1364" t="str">
        <f t="shared" si="84"/>
        <v xml:space="preserve"> </v>
      </c>
      <c r="J1364" t="str">
        <f t="shared" si="85"/>
        <v xml:space="preserve"> </v>
      </c>
      <c r="K1364" t="str">
        <f t="shared" si="86"/>
        <v xml:space="preserve"> </v>
      </c>
      <c r="L1364" t="str">
        <f t="shared" si="87"/>
        <v xml:space="preserve"> </v>
      </c>
    </row>
    <row r="1365" spans="8:12" x14ac:dyDescent="0.25">
      <c r="H1365">
        <v>1000881</v>
      </c>
      <c r="I1365" t="str">
        <f t="shared" si="84"/>
        <v xml:space="preserve"> </v>
      </c>
      <c r="J1365" t="str">
        <f t="shared" si="85"/>
        <v xml:space="preserve"> </v>
      </c>
      <c r="K1365" t="str">
        <f t="shared" si="86"/>
        <v xml:space="preserve"> </v>
      </c>
      <c r="L1365" t="str">
        <f t="shared" si="87"/>
        <v xml:space="preserve"> </v>
      </c>
    </row>
    <row r="1366" spans="8:12" x14ac:dyDescent="0.25">
      <c r="H1366">
        <v>1000961</v>
      </c>
      <c r="I1366" t="str">
        <f t="shared" si="84"/>
        <v xml:space="preserve"> </v>
      </c>
      <c r="J1366" t="str">
        <f t="shared" si="85"/>
        <v xml:space="preserve"> </v>
      </c>
      <c r="K1366" t="str">
        <f t="shared" si="86"/>
        <v xml:space="preserve"> </v>
      </c>
      <c r="L1366" t="str">
        <f t="shared" si="87"/>
        <v xml:space="preserve"> </v>
      </c>
    </row>
    <row r="1367" spans="8:12" x14ac:dyDescent="0.25">
      <c r="H1367">
        <v>1000962</v>
      </c>
      <c r="I1367" t="str">
        <f t="shared" si="84"/>
        <v xml:space="preserve"> </v>
      </c>
      <c r="J1367" t="str">
        <f t="shared" si="85"/>
        <v xml:space="preserve"> </v>
      </c>
      <c r="K1367" t="str">
        <f t="shared" si="86"/>
        <v xml:space="preserve"> </v>
      </c>
      <c r="L1367" t="str">
        <f t="shared" si="87"/>
        <v xml:space="preserve"> </v>
      </c>
    </row>
    <row r="1368" spans="8:12" x14ac:dyDescent="0.25">
      <c r="H1368">
        <v>1001021</v>
      </c>
      <c r="I1368" t="str">
        <f t="shared" si="84"/>
        <v xml:space="preserve"> </v>
      </c>
      <c r="J1368" t="str">
        <f t="shared" si="85"/>
        <v xml:space="preserve"> </v>
      </c>
      <c r="K1368" t="str">
        <f t="shared" si="86"/>
        <v xml:space="preserve"> </v>
      </c>
      <c r="L1368" t="str">
        <f t="shared" si="87"/>
        <v xml:space="preserve"> </v>
      </c>
    </row>
    <row r="1369" spans="8:12" x14ac:dyDescent="0.25">
      <c r="H1369">
        <v>1001022</v>
      </c>
      <c r="I1369" t="str">
        <f t="shared" si="84"/>
        <v xml:space="preserve"> </v>
      </c>
      <c r="J1369" t="str">
        <f t="shared" si="85"/>
        <v xml:space="preserve"> </v>
      </c>
      <c r="K1369" t="str">
        <f t="shared" si="86"/>
        <v xml:space="preserve"> </v>
      </c>
      <c r="L1369" t="str">
        <f t="shared" si="87"/>
        <v xml:space="preserve"> </v>
      </c>
    </row>
    <row r="1370" spans="8:12" x14ac:dyDescent="0.25">
      <c r="H1370">
        <v>1001091</v>
      </c>
      <c r="I1370" t="str">
        <f t="shared" si="84"/>
        <v xml:space="preserve"> </v>
      </c>
      <c r="J1370" t="str">
        <f t="shared" si="85"/>
        <v xml:space="preserve"> </v>
      </c>
      <c r="K1370" t="str">
        <f t="shared" si="86"/>
        <v xml:space="preserve"> </v>
      </c>
      <c r="L1370" t="str">
        <f t="shared" si="87"/>
        <v xml:space="preserve"> </v>
      </c>
    </row>
    <row r="1371" spans="8:12" x14ac:dyDescent="0.25">
      <c r="H1371">
        <v>1001092</v>
      </c>
      <c r="I1371" t="str">
        <f t="shared" si="84"/>
        <v xml:space="preserve"> </v>
      </c>
      <c r="J1371" t="str">
        <f t="shared" si="85"/>
        <v xml:space="preserve"> </v>
      </c>
      <c r="K1371" t="str">
        <f t="shared" si="86"/>
        <v xml:space="preserve"> </v>
      </c>
      <c r="L1371" t="str">
        <f t="shared" si="87"/>
        <v xml:space="preserve"> </v>
      </c>
    </row>
    <row r="1372" spans="8:12" x14ac:dyDescent="0.25">
      <c r="H1372">
        <v>1001201</v>
      </c>
      <c r="I1372" t="str">
        <f t="shared" si="84"/>
        <v xml:space="preserve"> </v>
      </c>
      <c r="J1372" t="str">
        <f t="shared" si="85"/>
        <v xml:space="preserve"> </v>
      </c>
      <c r="K1372" t="str">
        <f t="shared" si="86"/>
        <v xml:space="preserve"> </v>
      </c>
      <c r="L1372" t="str">
        <f t="shared" si="87"/>
        <v xml:space="preserve"> </v>
      </c>
    </row>
    <row r="1373" spans="8:12" x14ac:dyDescent="0.25">
      <c r="H1373">
        <v>1001202</v>
      </c>
      <c r="I1373" t="str">
        <f t="shared" si="84"/>
        <v xml:space="preserve"> </v>
      </c>
      <c r="J1373" t="str">
        <f t="shared" si="85"/>
        <v xml:space="preserve"> </v>
      </c>
      <c r="K1373" t="str">
        <f t="shared" si="86"/>
        <v xml:space="preserve"> </v>
      </c>
      <c r="L1373" t="str">
        <f t="shared" si="87"/>
        <v xml:space="preserve"> </v>
      </c>
    </row>
    <row r="1374" spans="8:12" x14ac:dyDescent="0.25">
      <c r="H1374">
        <v>1001271</v>
      </c>
      <c r="I1374" t="str">
        <f t="shared" si="84"/>
        <v xml:space="preserve"> </v>
      </c>
      <c r="J1374" t="str">
        <f t="shared" si="85"/>
        <v xml:space="preserve"> </v>
      </c>
      <c r="K1374" t="str">
        <f t="shared" si="86"/>
        <v xml:space="preserve"> </v>
      </c>
      <c r="L1374" t="str">
        <f t="shared" si="87"/>
        <v xml:space="preserve"> </v>
      </c>
    </row>
    <row r="1375" spans="8:12" x14ac:dyDescent="0.25">
      <c r="H1375">
        <v>1001272</v>
      </c>
      <c r="I1375" t="str">
        <f t="shared" si="84"/>
        <v xml:space="preserve"> </v>
      </c>
      <c r="J1375" t="str">
        <f t="shared" si="85"/>
        <v xml:space="preserve"> </v>
      </c>
      <c r="K1375" t="str">
        <f t="shared" si="86"/>
        <v xml:space="preserve"> </v>
      </c>
      <c r="L1375" t="str">
        <f t="shared" si="87"/>
        <v xml:space="preserve"> 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B0BF9-75D3-48A2-882D-C39870C2D0EB}">
  <dimension ref="A1:BD7"/>
  <sheetViews>
    <sheetView topLeftCell="B1" workbookViewId="0">
      <selection activeCell="L11" sqref="L11"/>
    </sheetView>
  </sheetViews>
  <sheetFormatPr defaultColWidth="8.7109375" defaultRowHeight="12" x14ac:dyDescent="0.2"/>
  <cols>
    <col min="1" max="16384" width="8.7109375" style="1"/>
  </cols>
  <sheetData>
    <row r="1" spans="1:56" x14ac:dyDescent="0.2">
      <c r="A1" s="10" t="s">
        <v>3</v>
      </c>
      <c r="B1" s="10"/>
      <c r="C1" s="10"/>
      <c r="D1" s="10"/>
      <c r="E1" s="10"/>
      <c r="F1" s="4"/>
      <c r="G1" s="3" t="s">
        <v>80</v>
      </c>
      <c r="H1" s="3" t="s">
        <v>101</v>
      </c>
      <c r="I1" s="3" t="s">
        <v>101</v>
      </c>
      <c r="J1" s="3" t="s">
        <v>101</v>
      </c>
      <c r="K1" s="3" t="s">
        <v>101</v>
      </c>
      <c r="L1" s="3" t="s">
        <v>101</v>
      </c>
      <c r="M1" s="3" t="s">
        <v>101</v>
      </c>
      <c r="N1" s="3" t="s">
        <v>80</v>
      </c>
      <c r="O1" s="3" t="s">
        <v>80</v>
      </c>
      <c r="P1" s="3" t="s">
        <v>80</v>
      </c>
      <c r="Q1" s="3" t="s">
        <v>80</v>
      </c>
      <c r="R1" s="3" t="s">
        <v>80</v>
      </c>
      <c r="S1" s="3" t="s">
        <v>80</v>
      </c>
      <c r="T1" s="3" t="s">
        <v>80</v>
      </c>
      <c r="U1" s="3" t="s">
        <v>80</v>
      </c>
      <c r="V1" s="3" t="s">
        <v>80</v>
      </c>
      <c r="W1" s="3" t="s">
        <v>80</v>
      </c>
      <c r="X1" s="3" t="s">
        <v>80</v>
      </c>
      <c r="Y1" s="3" t="s">
        <v>80</v>
      </c>
      <c r="Z1" s="3" t="s">
        <v>80</v>
      </c>
      <c r="AA1" s="3" t="s">
        <v>80</v>
      </c>
      <c r="AB1" s="3" t="s">
        <v>80</v>
      </c>
      <c r="AC1" s="3" t="s">
        <v>80</v>
      </c>
      <c r="AD1" s="3" t="s">
        <v>80</v>
      </c>
      <c r="AE1" s="3" t="s">
        <v>80</v>
      </c>
      <c r="AF1" s="3" t="s">
        <v>80</v>
      </c>
      <c r="AG1" s="3" t="s">
        <v>80</v>
      </c>
      <c r="AH1" s="3" t="s">
        <v>80</v>
      </c>
      <c r="AI1" s="3" t="s">
        <v>80</v>
      </c>
      <c r="AJ1" s="3" t="s">
        <v>80</v>
      </c>
      <c r="AK1" s="3" t="s">
        <v>80</v>
      </c>
      <c r="AL1" s="3" t="s">
        <v>80</v>
      </c>
      <c r="AM1" s="3" t="s">
        <v>80</v>
      </c>
      <c r="AN1" s="3" t="s">
        <v>80</v>
      </c>
      <c r="AO1" s="3" t="s">
        <v>80</v>
      </c>
      <c r="AP1" s="3" t="s">
        <v>80</v>
      </c>
      <c r="AQ1" s="3" t="s">
        <v>80</v>
      </c>
      <c r="AR1" s="3" t="s">
        <v>80</v>
      </c>
      <c r="AS1" s="3" t="s">
        <v>80</v>
      </c>
      <c r="AT1" s="3" t="s">
        <v>80</v>
      </c>
      <c r="AU1" s="3" t="s">
        <v>80</v>
      </c>
      <c r="AV1" s="3" t="s">
        <v>80</v>
      </c>
      <c r="AW1" s="3" t="s">
        <v>80</v>
      </c>
      <c r="AX1" s="3" t="s">
        <v>80</v>
      </c>
      <c r="AY1" s="3" t="s">
        <v>80</v>
      </c>
      <c r="AZ1" s="3" t="s">
        <v>80</v>
      </c>
      <c r="BA1" s="3" t="s">
        <v>80</v>
      </c>
      <c r="BB1" s="3" t="s">
        <v>80</v>
      </c>
      <c r="BC1" s="3" t="s">
        <v>80</v>
      </c>
      <c r="BD1" s="3" t="s">
        <v>80</v>
      </c>
    </row>
    <row r="2" spans="1:56" ht="87" customHeight="1" x14ac:dyDescent="0.2">
      <c r="A2" s="2" t="s">
        <v>38</v>
      </c>
      <c r="B2" s="2" t="s">
        <v>2</v>
      </c>
      <c r="C2" s="2" t="s">
        <v>0</v>
      </c>
      <c r="D2" s="2" t="s">
        <v>103</v>
      </c>
      <c r="E2" s="2" t="s">
        <v>104</v>
      </c>
      <c r="F2" s="2" t="s">
        <v>94</v>
      </c>
      <c r="G2" s="2" t="s">
        <v>43</v>
      </c>
      <c r="H2" s="2" t="s">
        <v>95</v>
      </c>
      <c r="I2" s="2" t="s">
        <v>96</v>
      </c>
      <c r="J2" s="2" t="s">
        <v>97</v>
      </c>
      <c r="K2" s="2" t="s">
        <v>98</v>
      </c>
      <c r="L2" s="2" t="s">
        <v>99</v>
      </c>
      <c r="M2" s="2" t="s">
        <v>100</v>
      </c>
      <c r="N2" s="2" t="s">
        <v>52</v>
      </c>
      <c r="O2" s="2" t="s">
        <v>53</v>
      </c>
      <c r="P2" s="2" t="s">
        <v>54</v>
      </c>
      <c r="Q2" s="2" t="s">
        <v>55</v>
      </c>
      <c r="R2" s="2" t="s">
        <v>56</v>
      </c>
      <c r="S2" s="2" t="s">
        <v>57</v>
      </c>
      <c r="T2" s="2" t="s">
        <v>58</v>
      </c>
      <c r="U2" s="2" t="s">
        <v>59</v>
      </c>
      <c r="V2" s="2" t="s">
        <v>60</v>
      </c>
      <c r="W2" s="2" t="s">
        <v>61</v>
      </c>
      <c r="X2" s="2" t="s">
        <v>62</v>
      </c>
      <c r="Y2" s="2" t="s">
        <v>63</v>
      </c>
      <c r="Z2" s="2" t="s">
        <v>64</v>
      </c>
      <c r="AA2" s="2" t="s">
        <v>65</v>
      </c>
      <c r="AB2" s="2" t="s">
        <v>66</v>
      </c>
      <c r="AC2" s="2" t="s">
        <v>67</v>
      </c>
      <c r="AD2" s="2" t="s">
        <v>68</v>
      </c>
      <c r="AE2" s="2" t="s">
        <v>69</v>
      </c>
      <c r="AF2" s="2" t="s">
        <v>70</v>
      </c>
      <c r="AG2" s="2" t="s">
        <v>71</v>
      </c>
      <c r="AH2" s="2" t="s">
        <v>72</v>
      </c>
      <c r="AI2" s="2" t="s">
        <v>73</v>
      </c>
      <c r="AJ2" s="2" t="s">
        <v>78</v>
      </c>
      <c r="AK2" s="2" t="s">
        <v>79</v>
      </c>
      <c r="AL2" s="2" t="s">
        <v>81</v>
      </c>
      <c r="AM2" s="2" t="s">
        <v>82</v>
      </c>
      <c r="AN2" s="2" t="s">
        <v>83</v>
      </c>
      <c r="AO2" s="2" t="s">
        <v>84</v>
      </c>
      <c r="AP2" s="2" t="s">
        <v>85</v>
      </c>
      <c r="AQ2" s="2" t="s">
        <v>86</v>
      </c>
      <c r="AR2" s="2" t="s">
        <v>87</v>
      </c>
      <c r="AS2" s="2" t="s">
        <v>88</v>
      </c>
      <c r="AT2" s="2" t="s">
        <v>89</v>
      </c>
      <c r="AU2" s="2" t="s">
        <v>90</v>
      </c>
      <c r="AV2" s="2" t="s">
        <v>91</v>
      </c>
      <c r="AW2" s="2" t="s">
        <v>92</v>
      </c>
      <c r="AX2" s="2" t="s">
        <v>74</v>
      </c>
      <c r="AY2" s="2" t="s">
        <v>76</v>
      </c>
      <c r="AZ2" s="2" t="s">
        <v>75</v>
      </c>
      <c r="BA2" s="2" t="s">
        <v>77</v>
      </c>
      <c r="BB2" s="2" t="s">
        <v>35</v>
      </c>
      <c r="BC2" s="2" t="s">
        <v>36</v>
      </c>
      <c r="BD2" s="2" t="s">
        <v>37</v>
      </c>
    </row>
    <row r="7" spans="1:56" x14ac:dyDescent="0.2">
      <c r="F7" s="2"/>
    </row>
  </sheetData>
  <mergeCells count="1">
    <mergeCell ref="A1:E1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1852F-E6BF-4ED1-8A14-94A845863B5F}">
  <dimension ref="A1:BG2"/>
  <sheetViews>
    <sheetView workbookViewId="0">
      <selection activeCell="G15" sqref="G15"/>
    </sheetView>
  </sheetViews>
  <sheetFormatPr defaultColWidth="8.7109375" defaultRowHeight="12" x14ac:dyDescent="0.2"/>
  <cols>
    <col min="1" max="3" width="8.7109375" style="1"/>
    <col min="4" max="4" width="7.140625" style="1" customWidth="1"/>
    <col min="5" max="16384" width="8.7109375" style="1"/>
  </cols>
  <sheetData>
    <row r="1" spans="1:59" x14ac:dyDescent="0.2">
      <c r="A1" s="5" t="s">
        <v>3</v>
      </c>
      <c r="B1" s="5"/>
      <c r="C1" s="5"/>
      <c r="D1" s="5"/>
      <c r="E1" s="5"/>
      <c r="F1" s="5"/>
      <c r="G1" s="5"/>
      <c r="H1" s="4"/>
      <c r="I1" s="3" t="s">
        <v>80</v>
      </c>
      <c r="J1" s="3" t="s">
        <v>80</v>
      </c>
      <c r="K1" s="3" t="s">
        <v>80</v>
      </c>
      <c r="L1" s="3" t="s">
        <v>80</v>
      </c>
      <c r="M1" s="3" t="s">
        <v>80</v>
      </c>
      <c r="N1" s="3" t="s">
        <v>80</v>
      </c>
      <c r="O1" s="3" t="s">
        <v>80</v>
      </c>
      <c r="P1" s="3" t="s">
        <v>80</v>
      </c>
      <c r="Q1" s="3" t="s">
        <v>80</v>
      </c>
      <c r="R1" s="3" t="s">
        <v>80</v>
      </c>
      <c r="S1" s="3" t="s">
        <v>80</v>
      </c>
      <c r="T1" s="3" t="s">
        <v>80</v>
      </c>
      <c r="U1" s="3" t="s">
        <v>80</v>
      </c>
      <c r="V1" s="3" t="s">
        <v>80</v>
      </c>
      <c r="W1" s="3" t="s">
        <v>80</v>
      </c>
      <c r="X1" s="3" t="s">
        <v>80</v>
      </c>
      <c r="Y1" s="3" t="s">
        <v>80</v>
      </c>
      <c r="Z1" s="3" t="s">
        <v>80</v>
      </c>
      <c r="AA1" s="3" t="s">
        <v>80</v>
      </c>
      <c r="AB1" s="3" t="s">
        <v>80</v>
      </c>
      <c r="AC1" s="3" t="s">
        <v>80</v>
      </c>
      <c r="AD1" s="3" t="s">
        <v>80</v>
      </c>
      <c r="AE1" s="3" t="s">
        <v>80</v>
      </c>
      <c r="AF1" s="3" t="s">
        <v>80</v>
      </c>
      <c r="AG1" s="3" t="s">
        <v>80</v>
      </c>
      <c r="AH1" s="3" t="s">
        <v>80</v>
      </c>
      <c r="AI1" s="3" t="s">
        <v>80</v>
      </c>
      <c r="AJ1" s="3" t="s">
        <v>80</v>
      </c>
      <c r="AK1" s="3" t="s">
        <v>80</v>
      </c>
      <c r="AL1" s="3" t="s">
        <v>80</v>
      </c>
      <c r="AM1" s="3" t="s">
        <v>80</v>
      </c>
      <c r="AN1" s="3" t="s">
        <v>80</v>
      </c>
      <c r="AO1" s="3" t="s">
        <v>80</v>
      </c>
      <c r="AP1" s="3" t="s">
        <v>80</v>
      </c>
      <c r="AQ1" s="3" t="s">
        <v>80</v>
      </c>
      <c r="AR1" s="3" t="s">
        <v>80</v>
      </c>
      <c r="AS1" s="3" t="s">
        <v>80</v>
      </c>
      <c r="AT1" s="3" t="s">
        <v>80</v>
      </c>
      <c r="AU1" s="3" t="s">
        <v>80</v>
      </c>
      <c r="AV1" s="3" t="s">
        <v>80</v>
      </c>
      <c r="AW1" s="3" t="s">
        <v>80</v>
      </c>
      <c r="AX1" s="3" t="s">
        <v>80</v>
      </c>
      <c r="AY1" s="3" t="s">
        <v>80</v>
      </c>
      <c r="AZ1" s="3" t="s">
        <v>80</v>
      </c>
      <c r="BA1" s="3" t="s">
        <v>80</v>
      </c>
      <c r="BB1" s="3" t="s">
        <v>80</v>
      </c>
      <c r="BC1" s="3" t="s">
        <v>80</v>
      </c>
      <c r="BD1" s="3" t="s">
        <v>80</v>
      </c>
      <c r="BE1" s="3" t="s">
        <v>80</v>
      </c>
      <c r="BF1" s="3" t="s">
        <v>80</v>
      </c>
      <c r="BG1" s="3" t="s">
        <v>80</v>
      </c>
    </row>
    <row r="2" spans="1:59" ht="96" x14ac:dyDescent="0.2">
      <c r="A2" s="2" t="s">
        <v>38</v>
      </c>
      <c r="B2" s="2" t="s">
        <v>2</v>
      </c>
      <c r="C2" s="2" t="s">
        <v>0</v>
      </c>
      <c r="D2" s="2" t="s">
        <v>5</v>
      </c>
      <c r="E2" s="2" t="s">
        <v>40</v>
      </c>
      <c r="F2" s="2" t="s">
        <v>41</v>
      </c>
      <c r="G2" s="2" t="s">
        <v>42</v>
      </c>
      <c r="H2" s="2" t="s">
        <v>93</v>
      </c>
      <c r="I2" s="2" t="s">
        <v>43</v>
      </c>
      <c r="J2" s="2" t="s">
        <v>44</v>
      </c>
      <c r="K2" s="2" t="s">
        <v>45</v>
      </c>
      <c r="L2" s="2" t="s">
        <v>46</v>
      </c>
      <c r="M2" s="2" t="s">
        <v>48</v>
      </c>
      <c r="N2" s="2" t="s">
        <v>50</v>
      </c>
      <c r="O2" s="2" t="s">
        <v>47</v>
      </c>
      <c r="P2" s="2" t="s">
        <v>51</v>
      </c>
      <c r="Q2" s="2" t="s">
        <v>52</v>
      </c>
      <c r="R2" s="2" t="s">
        <v>53</v>
      </c>
      <c r="S2" s="2" t="s">
        <v>54</v>
      </c>
      <c r="T2" s="2" t="s">
        <v>55</v>
      </c>
      <c r="U2" s="2" t="s">
        <v>56</v>
      </c>
      <c r="V2" s="2" t="s">
        <v>57</v>
      </c>
      <c r="W2" s="2" t="s">
        <v>58</v>
      </c>
      <c r="X2" s="2" t="s">
        <v>59</v>
      </c>
      <c r="Y2" s="2" t="s">
        <v>60</v>
      </c>
      <c r="Z2" s="2" t="s">
        <v>61</v>
      </c>
      <c r="AA2" s="2" t="s">
        <v>62</v>
      </c>
      <c r="AB2" s="2" t="s">
        <v>63</v>
      </c>
      <c r="AC2" s="2" t="s">
        <v>64</v>
      </c>
      <c r="AD2" s="2" t="s">
        <v>65</v>
      </c>
      <c r="AE2" s="2" t="s">
        <v>66</v>
      </c>
      <c r="AF2" s="2" t="s">
        <v>67</v>
      </c>
      <c r="AG2" s="2" t="s">
        <v>68</v>
      </c>
      <c r="AH2" s="2" t="s">
        <v>69</v>
      </c>
      <c r="AI2" s="2" t="s">
        <v>70</v>
      </c>
      <c r="AJ2" s="2" t="s">
        <v>71</v>
      </c>
      <c r="AK2" s="2" t="s">
        <v>72</v>
      </c>
      <c r="AL2" s="2" t="s">
        <v>73</v>
      </c>
      <c r="AM2" s="2" t="s">
        <v>78</v>
      </c>
      <c r="AN2" s="2" t="s">
        <v>79</v>
      </c>
      <c r="AO2" s="2" t="s">
        <v>81</v>
      </c>
      <c r="AP2" s="2" t="s">
        <v>82</v>
      </c>
      <c r="AQ2" s="2" t="s">
        <v>83</v>
      </c>
      <c r="AR2" s="2" t="s">
        <v>84</v>
      </c>
      <c r="AS2" s="2" t="s">
        <v>85</v>
      </c>
      <c r="AT2" s="2" t="s">
        <v>86</v>
      </c>
      <c r="AU2" s="2" t="s">
        <v>87</v>
      </c>
      <c r="AV2" s="2" t="s">
        <v>88</v>
      </c>
      <c r="AW2" s="2" t="s">
        <v>89</v>
      </c>
      <c r="AX2" s="2" t="s">
        <v>90</v>
      </c>
      <c r="AY2" s="2" t="s">
        <v>91</v>
      </c>
      <c r="AZ2" s="2" t="s">
        <v>92</v>
      </c>
      <c r="BA2" s="2" t="s">
        <v>74</v>
      </c>
      <c r="BB2" s="2" t="s">
        <v>76</v>
      </c>
      <c r="BC2" s="2" t="s">
        <v>75</v>
      </c>
      <c r="BD2" s="2" t="s">
        <v>77</v>
      </c>
      <c r="BE2" s="2" t="s">
        <v>35</v>
      </c>
      <c r="BF2" s="2" t="s">
        <v>36</v>
      </c>
      <c r="BG2" s="2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Crop</vt:lpstr>
      <vt:lpstr>Sheet1</vt:lpstr>
      <vt:lpstr>Fish (nursery)</vt:lpstr>
      <vt:lpstr>Pigs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</dc:creator>
  <cp:lastModifiedBy>Eric Abaidoo</cp:lastModifiedBy>
  <dcterms:created xsi:type="dcterms:W3CDTF">2019-11-23T05:11:17Z</dcterms:created>
  <dcterms:modified xsi:type="dcterms:W3CDTF">2020-05-18T21:45:16Z</dcterms:modified>
</cp:coreProperties>
</file>